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R:\GIEC\03. CONCESSÕES\03.3 RODOVIAS\3) ESTRUTURANDO\L11-ITABIRA\03-OBRAS PUBLICAS\"/>
    </mc:Choice>
  </mc:AlternateContent>
  <xr:revisionPtr revIDLastSave="0" documentId="13_ncr:1_{8B72E8B1-0556-4E5D-B9D4-0DF85FED4AFD}" xr6:coauthVersionLast="47" xr6:coauthVersionMax="47" xr10:uidLastSave="{00000000-0000-0000-0000-000000000000}"/>
  <bookViews>
    <workbookView xWindow="28680" yWindow="-120" windowWidth="25440" windowHeight="15390" xr2:uid="{E68BCD7B-7FB3-4CC8-AB3B-F5D2F6A5C397}"/>
  </bookViews>
  <sheets>
    <sheet name="INVESTIMENTOS_CMB" sheetId="1" r:id="rId1"/>
    <sheet name="TCP" sheetId="3" r:id="rId2"/>
    <sheet name="INVESTIMENTOS_SMB" sheetId="4" r:id="rId3"/>
    <sheet name="APRESENTAÇÃO" sheetId="5" r:id="rId4"/>
  </sheets>
  <definedNames>
    <definedName name="_____________OUT98" localSheetId="0" hidden="1">{#N/A,#N/A,TRUE,"Serviços"}</definedName>
    <definedName name="_____________OUT98" localSheetId="2" hidden="1">{#N/A,#N/A,TRUE,"Serviços"}</definedName>
    <definedName name="_____________OUT98" hidden="1">{#N/A,#N/A,TRUE,"Serviços"}</definedName>
    <definedName name="______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______a999" localSheetId="2" hidden="1">{#N/A,#N/A,FALSE,"ANEXO3 99 ERA";#N/A,#N/A,FALSE,"ANEXO3 99 UBÁ2";#N/A,#N/A,FALSE,"ANEXO3 99 DTU";#N/A,#N/A,FALSE,"ANEXO3 99 RDR";#N/A,#N/A,FALSE,"ANEXO3 99 UBÁ4";#N/A,#N/A,FALSE,"ANEXO3 99 UBÁ6"}</definedName>
    <definedName name="____________a999" hidden="1">{#N/A,#N/A,FALSE,"ANEXO3 99 ERA";#N/A,#N/A,FALSE,"ANEXO3 99 UBÁ2";#N/A,#N/A,FALSE,"ANEXO3 99 DTU";#N/A,#N/A,FALSE,"ANEXO3 99 RDR";#N/A,#N/A,FALSE,"ANEXO3 99 UBÁ4";#N/A,#N/A,FALSE,"ANEXO3 99 UBÁ6"}</definedName>
    <definedName name="____________OUT98" localSheetId="0" hidden="1">{#N/A,#N/A,TRUE,"Serviços"}</definedName>
    <definedName name="____________OUT98" localSheetId="2" hidden="1">{#N/A,#N/A,TRUE,"Serviços"}</definedName>
    <definedName name="____________OUT98" hidden="1">{#N/A,#N/A,TRUE,"Serviços"}</definedName>
    <definedName name="____________OUT988" localSheetId="0" hidden="1">{#N/A,#N/A,TRUE,"Serviços"}</definedName>
    <definedName name="____________OUT988" localSheetId="2" hidden="1">{#N/A,#N/A,TRUE,"Serviços"}</definedName>
    <definedName name="____________OUT988" hidden="1">{#N/A,#N/A,TRUE,"Serviços"}</definedName>
    <definedName name="_____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_____a999" localSheetId="2" hidden="1">{#N/A,#N/A,FALSE,"ANEXO3 99 ERA";#N/A,#N/A,FALSE,"ANEXO3 99 UBÁ2";#N/A,#N/A,FALSE,"ANEXO3 99 DTU";#N/A,#N/A,FALSE,"ANEXO3 99 RDR";#N/A,#N/A,FALSE,"ANEXO3 99 UBÁ4";#N/A,#N/A,FALSE,"ANEXO3 99 UBÁ6"}</definedName>
    <definedName name="___________a999" hidden="1">{#N/A,#N/A,FALSE,"ANEXO3 99 ERA";#N/A,#N/A,FALSE,"ANEXO3 99 UBÁ2";#N/A,#N/A,FALSE,"ANEXO3 99 DTU";#N/A,#N/A,FALSE,"ANEXO3 99 RDR";#N/A,#N/A,FALSE,"ANEXO3 99 UBÁ4";#N/A,#N/A,FALSE,"ANEXO3 99 UBÁ6"}</definedName>
    <definedName name="___________OUT98" localSheetId="0" hidden="1">{#N/A,#N/A,TRUE,"Serviços"}</definedName>
    <definedName name="___________OUT98" localSheetId="2" hidden="1">{#N/A,#N/A,TRUE,"Serviços"}</definedName>
    <definedName name="___________OUT98" hidden="1">{#N/A,#N/A,TRUE,"Serviços"}</definedName>
    <definedName name="___________OUT988" localSheetId="0" hidden="1">{#N/A,#N/A,TRUE,"Serviços"}</definedName>
    <definedName name="___________OUT988" localSheetId="2" hidden="1">{#N/A,#N/A,TRUE,"Serviços"}</definedName>
    <definedName name="___________OUT988" hidden="1">{#N/A,#N/A,TRUE,"Serviços"}</definedName>
    <definedName name="___________OUT9888" localSheetId="0" hidden="1">{#N/A,#N/A,TRUE,"Serviços"}</definedName>
    <definedName name="___________OUT9888" localSheetId="2" hidden="1">{#N/A,#N/A,TRUE,"Serviços"}</definedName>
    <definedName name="___________OUT9888" hidden="1">{#N/A,#N/A,TRUE,"Serviços"}</definedName>
    <definedName name="____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____a999" localSheetId="2" hidden="1">{#N/A,#N/A,FALSE,"ANEXO3 99 ERA";#N/A,#N/A,FALSE,"ANEXO3 99 UBÁ2";#N/A,#N/A,FALSE,"ANEXO3 99 DTU";#N/A,#N/A,FALSE,"ANEXO3 99 RDR";#N/A,#N/A,FALSE,"ANEXO3 99 UBÁ4";#N/A,#N/A,FALSE,"ANEXO3 99 UBÁ6"}</definedName>
    <definedName name="__________a999" hidden="1">{#N/A,#N/A,FALSE,"ANEXO3 99 ERA";#N/A,#N/A,FALSE,"ANEXO3 99 UBÁ2";#N/A,#N/A,FALSE,"ANEXO3 99 DTU";#N/A,#N/A,FALSE,"ANEXO3 99 RDR";#N/A,#N/A,FALSE,"ANEXO3 99 UBÁ4";#N/A,#N/A,FALSE,"ANEXO3 99 UBÁ6"}</definedName>
    <definedName name="__________OUT98" localSheetId="0" hidden="1">{#N/A,#N/A,TRUE,"Serviços"}</definedName>
    <definedName name="__________OUT98" localSheetId="2" hidden="1">{#N/A,#N/A,TRUE,"Serviços"}</definedName>
    <definedName name="__________OUT98" hidden="1">{#N/A,#N/A,TRUE,"Serviços"}</definedName>
    <definedName name="_________OUT98" localSheetId="0" hidden="1">{#N/A,#N/A,TRUE,"Serviços"}</definedName>
    <definedName name="_________OUT98" localSheetId="2" hidden="1">{#N/A,#N/A,TRUE,"Serviços"}</definedName>
    <definedName name="_________OUT98" hidden="1">{#N/A,#N/A,TRUE,"Serviços"}</definedName>
    <definedName name="_________OUTT98" localSheetId="0" hidden="1">{#N/A,#N/A,TRUE,"Serviços"}</definedName>
    <definedName name="_________OUTT98" localSheetId="2" hidden="1">{#N/A,#N/A,TRUE,"Serviços"}</definedName>
    <definedName name="_________OUTT98" hidden="1">{#N/A,#N/A,TRUE,"Serviços"}</definedName>
    <definedName name="_________OUTT988" localSheetId="0" hidden="1">{#N/A,#N/A,TRUE,"Serviços"}</definedName>
    <definedName name="_________OUTT988" localSheetId="2" hidden="1">{#N/A,#N/A,TRUE,"Serviços"}</definedName>
    <definedName name="_________OUTT988" hidden="1">{#N/A,#N/A,TRUE,"Serviços"}</definedName>
    <definedName name="__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__a999" localSheetId="2" hidden="1">{#N/A,#N/A,FALSE,"ANEXO3 99 ERA";#N/A,#N/A,FALSE,"ANEXO3 99 UBÁ2";#N/A,#N/A,FALSE,"ANEXO3 99 DTU";#N/A,#N/A,FALSE,"ANEXO3 99 RDR";#N/A,#N/A,FALSE,"ANEXO3 99 UBÁ4";#N/A,#N/A,FALSE,"ANEXO3 99 UBÁ6"}</definedName>
    <definedName name="________a999" hidden="1">{#N/A,#N/A,FALSE,"ANEXO3 99 ERA";#N/A,#N/A,FALSE,"ANEXO3 99 UBÁ2";#N/A,#N/A,FALSE,"ANEXO3 99 DTU";#N/A,#N/A,FALSE,"ANEXO3 99 RDR";#N/A,#N/A,FALSE,"ANEXO3 99 UBÁ4";#N/A,#N/A,FALSE,"ANEXO3 99 UBÁ6"}</definedName>
    <definedName name="________OUT98" localSheetId="0" hidden="1">{#N/A,#N/A,TRUE,"Serviços"}</definedName>
    <definedName name="________OUT98" localSheetId="2" hidden="1">{#N/A,#N/A,TRUE,"Serviços"}</definedName>
    <definedName name="________OUT98" hidden="1">{#N/A,#N/A,TRUE,"Serviços"}</definedName>
    <definedName name="________OUTTT98" localSheetId="0" hidden="1">{#N/A,#N/A,TRUE,"Serviços"}</definedName>
    <definedName name="________OUTTT98" localSheetId="2" hidden="1">{#N/A,#N/A,TRUE,"Serviços"}</definedName>
    <definedName name="________OUTTT98" hidden="1">{#N/A,#N/A,TRUE,"Serviços"}</definedName>
    <definedName name="_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_a999" localSheetId="2" hidden="1">{#N/A,#N/A,FALSE,"ANEXO3 99 ERA";#N/A,#N/A,FALSE,"ANEXO3 99 UBÁ2";#N/A,#N/A,FALSE,"ANEXO3 99 DTU";#N/A,#N/A,FALSE,"ANEXO3 99 RDR";#N/A,#N/A,FALSE,"ANEXO3 99 UBÁ4";#N/A,#N/A,FALSE,"ANEXO3 99 UBÁ6"}</definedName>
    <definedName name="_______a999" hidden="1">{#N/A,#N/A,FALSE,"ANEXO3 99 ERA";#N/A,#N/A,FALSE,"ANEXO3 99 UBÁ2";#N/A,#N/A,FALSE,"ANEXO3 99 DTU";#N/A,#N/A,FALSE,"ANEXO3 99 RDR";#N/A,#N/A,FALSE,"ANEXO3 99 UBÁ4";#N/A,#N/A,FALSE,"ANEXO3 99 UBÁ6"}</definedName>
    <definedName name="_______OUT98" localSheetId="0" hidden="1">{#N/A,#N/A,TRUE,"Serviços"}</definedName>
    <definedName name="_______OUT98" localSheetId="2" hidden="1">{#N/A,#N/A,TRUE,"Serviços"}</definedName>
    <definedName name="_______OUT98" hidden="1">{#N/A,#N/A,TRUE,"Serviços"}</definedName>
    <definedName name="_______OUT9888" localSheetId="0" hidden="1">{#N/A,#N/A,TRUE,"Serviços"}</definedName>
    <definedName name="_______OUT9888" localSheetId="2" hidden="1">{#N/A,#N/A,TRUE,"Serviços"}</definedName>
    <definedName name="_______OUT9888" hidden="1">{#N/A,#N/A,TRUE,"Serviços"}</definedName>
    <definedName name="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a999" localSheetId="2" hidden="1">{#N/A,#N/A,FALSE,"ANEXO3 99 ERA";#N/A,#N/A,FALSE,"ANEXO3 99 UBÁ2";#N/A,#N/A,FALSE,"ANEXO3 99 DTU";#N/A,#N/A,FALSE,"ANEXO3 99 RDR";#N/A,#N/A,FALSE,"ANEXO3 99 UBÁ4";#N/A,#N/A,FALSE,"ANEXO3 99 UBÁ6"}</definedName>
    <definedName name="______a999" hidden="1">{#N/A,#N/A,FALSE,"ANEXO3 99 ERA";#N/A,#N/A,FALSE,"ANEXO3 99 UBÁ2";#N/A,#N/A,FALSE,"ANEXO3 99 DTU";#N/A,#N/A,FALSE,"ANEXO3 99 RDR";#N/A,#N/A,FALSE,"ANEXO3 99 UBÁ4";#N/A,#N/A,FALSE,"ANEXO3 99 UBÁ6"}</definedName>
    <definedName name="______ago1" hidden="1">{"'gráf jan00'!$A$1:$AK$41"}</definedName>
    <definedName name="______ago10" hidden="1">{"'gráf jan00'!$A$1:$AK$41"}</definedName>
    <definedName name="______ago2" hidden="1">{"'gráf jan00'!$A$1:$AK$41"}</definedName>
    <definedName name="______ago3" hidden="1">{"'gráf jan00'!$A$1:$AK$41"}</definedName>
    <definedName name="______ago4" hidden="1">{"'gráf jan00'!$A$1:$AK$41"}</definedName>
    <definedName name="______ago5" hidden="1">{"'gráf jan00'!$A$1:$AK$41"}</definedName>
    <definedName name="______ago6" hidden="1">{"'gráf jan00'!$A$1:$AK$41"}</definedName>
    <definedName name="______ago7" hidden="1">{"'gráf jan00'!$A$1:$AK$41"}</definedName>
    <definedName name="______ago8" hidden="1">{"'gráf jan00'!$A$1:$AK$41"}</definedName>
    <definedName name="______ago9" hidden="1">{"'gráf jan00'!$A$1:$AK$41"}</definedName>
    <definedName name="______efc10" hidden="1">{"'RR'!$A$2:$E$81"}</definedName>
    <definedName name="______EFC2" hidden="1">{"'RR'!$A$2:$E$81"}</definedName>
    <definedName name="______EFC3" hidden="1">{"'RR'!$A$2:$E$81"}</definedName>
    <definedName name="______EFC4" hidden="1">{"'RR'!$A$2:$E$81"}</definedName>
    <definedName name="______n2" hidden="1">{#N/A,#N/A,FALSE,"PCOL"}</definedName>
    <definedName name="______OUT98" localSheetId="0" hidden="1">{#N/A,#N/A,TRUE,"Serviços"}</definedName>
    <definedName name="______OUT98" localSheetId="2" hidden="1">{#N/A,#N/A,TRUE,"Serviços"}</definedName>
    <definedName name="______OUT98" hidden="1">{#N/A,#N/A,TRUE,"Serviços"}</definedName>
    <definedName name="______OUTT98888" localSheetId="0" hidden="1">{#N/A,#N/A,TRUE,"Serviços"}</definedName>
    <definedName name="______OUTT98888" localSheetId="2" hidden="1">{#N/A,#N/A,TRUE,"Serviços"}</definedName>
    <definedName name="______OUTT98888" hidden="1">{#N/A,#N/A,TRUE,"Serviços"}</definedName>
    <definedName name="______r" hidden="1">{#N/A,#N/A,FALSE,"PCOL"}</definedName>
    <definedName name="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a999" localSheetId="2" hidden="1">{#N/A,#N/A,FALSE,"ANEXO3 99 ERA";#N/A,#N/A,FALSE,"ANEXO3 99 UBÁ2";#N/A,#N/A,FALSE,"ANEXO3 99 DTU";#N/A,#N/A,FALSE,"ANEXO3 99 RDR";#N/A,#N/A,FALSE,"ANEXO3 99 UBÁ4";#N/A,#N/A,FALSE,"ANEXO3 99 UBÁ6"}</definedName>
    <definedName name="_____a999" hidden="1">{#N/A,#N/A,FALSE,"ANEXO3 99 ERA";#N/A,#N/A,FALSE,"ANEXO3 99 UBÁ2";#N/A,#N/A,FALSE,"ANEXO3 99 DTU";#N/A,#N/A,FALSE,"ANEXO3 99 RDR";#N/A,#N/A,FALSE,"ANEXO3 99 UBÁ4";#N/A,#N/A,FALSE,"ANEXO3 99 UBÁ6"}</definedName>
    <definedName name="_____ago1" hidden="1">{"'gráf jan00'!$A$1:$AK$41"}</definedName>
    <definedName name="_____ago10" hidden="1">{"'gráf jan00'!$A$1:$AK$41"}</definedName>
    <definedName name="_____ago2" hidden="1">{"'gráf jan00'!$A$1:$AK$41"}</definedName>
    <definedName name="_____ago3" hidden="1">{"'gráf jan00'!$A$1:$AK$41"}</definedName>
    <definedName name="_____ago4" hidden="1">{"'gráf jan00'!$A$1:$AK$41"}</definedName>
    <definedName name="_____ago5" hidden="1">{"'gráf jan00'!$A$1:$AK$41"}</definedName>
    <definedName name="_____ago6" hidden="1">{"'gráf jan00'!$A$1:$AK$41"}</definedName>
    <definedName name="_____ago7" hidden="1">{"'gráf jan00'!$A$1:$AK$41"}</definedName>
    <definedName name="_____ago8" hidden="1">{"'gráf jan00'!$A$1:$AK$41"}</definedName>
    <definedName name="_____ago9" hidden="1">{"'gráf jan00'!$A$1:$AK$41"}</definedName>
    <definedName name="_____ago99999" hidden="1">{"'gráf jan00'!$A$1:$AK$41"}</definedName>
    <definedName name="_____DEF2" hidden="1">{#N/A,#N/A,FALSE,"DEF1";#N/A,#N/A,FALSE,"DEF2";#N/A,#N/A,FALSE,"DEF3"}</definedName>
    <definedName name="_____DEF3" hidden="1">{#N/A,#N/A,FALSE,"DEF1";#N/A,#N/A,FALSE,"DEF2";#N/A,#N/A,FALSE,"DEF3"}</definedName>
    <definedName name="_____efc10" hidden="1">{"'RR'!$A$2:$E$81"}</definedName>
    <definedName name="_____EFC2" hidden="1">{"'RR'!$A$2:$E$81"}</definedName>
    <definedName name="_____EFC3" hidden="1">{"'RR'!$A$2:$E$81"}</definedName>
    <definedName name="_____EFC4" hidden="1">{"'RR'!$A$2:$E$81"}</definedName>
    <definedName name="_____ffp16" hidden="1">{"'gráf jan00'!$A$1:$AK$41"}</definedName>
    <definedName name="_____ffp4589" hidden="1">{"'gráf jan00'!$A$1:$AK$41"}</definedName>
    <definedName name="_____jun04" hidden="1">{"'gráf jan00'!$A$1:$AK$41"}</definedName>
    <definedName name="_____MOA1" hidden="1">{#N/A,#N/A,FALSE,"DEF1";#N/A,#N/A,FALSE,"DEF2";#N/A,#N/A,FALSE,"DEF3"}</definedName>
    <definedName name="_____MOA2" hidden="1">{#N/A,#N/A,FALSE,"DEF1";#N/A,#N/A,FALSE,"DEF2";#N/A,#N/A,FALSE,"DEF3"}</definedName>
    <definedName name="_____n2" hidden="1">{#N/A,#N/A,FALSE,"PCOL"}</definedName>
    <definedName name="_____OUT98" localSheetId="0" hidden="1">{#N/A,#N/A,TRUE,"Serviços"}</definedName>
    <definedName name="_____OUT98" localSheetId="2" hidden="1">{#N/A,#N/A,TRUE,"Serviços"}</definedName>
    <definedName name="_____OUT98" hidden="1">{#N/A,#N/A,TRUE,"Serviços"}</definedName>
    <definedName name="_____OUTTT988" localSheetId="0" hidden="1">{#N/A,#N/A,TRUE,"Serviços"}</definedName>
    <definedName name="_____OUTTT988" localSheetId="2" hidden="1">{#N/A,#N/A,TRUE,"Serviços"}</definedName>
    <definedName name="_____OUTTT988" hidden="1">{#N/A,#N/A,TRUE,"Serviços"}</definedName>
    <definedName name="_____PN10" hidden="1">{"'gráf jan00'!$A$1:$AK$41"}</definedName>
    <definedName name="_____r" hidden="1">{#N/A,#N/A,FALSE,"PCOL"}</definedName>
    <definedName name="____a999" localSheetId="0" hidden="1">{#N/A,#N/A,FALSE,"ANEXO3 99 ERA";#N/A,#N/A,FALSE,"ANEXO3 99 UBÁ2";#N/A,#N/A,FALSE,"ANEXO3 99 DTU";#N/A,#N/A,FALSE,"ANEXO3 99 RDR";#N/A,#N/A,FALSE,"ANEXO3 99 UBÁ4";#N/A,#N/A,FALSE,"ANEXO3 99 UBÁ6"}</definedName>
    <definedName name="____a999" localSheetId="2" hidden="1">{#N/A,#N/A,FALSE,"ANEXO3 99 ERA";#N/A,#N/A,FALSE,"ANEXO3 99 UBÁ2";#N/A,#N/A,FALSE,"ANEXO3 99 DTU";#N/A,#N/A,FALSE,"ANEXO3 99 RDR";#N/A,#N/A,FALSE,"ANEXO3 99 UBÁ4";#N/A,#N/A,FALSE,"ANEXO3 99 UBÁ6"}</definedName>
    <definedName name="____a999" hidden="1">{#N/A,#N/A,FALSE,"ANEXO3 99 ERA";#N/A,#N/A,FALSE,"ANEXO3 99 UBÁ2";#N/A,#N/A,FALSE,"ANEXO3 99 DTU";#N/A,#N/A,FALSE,"ANEXO3 99 RDR";#N/A,#N/A,FALSE,"ANEXO3 99 UBÁ4";#N/A,#N/A,FALSE,"ANEXO3 99 UBÁ6"}</definedName>
    <definedName name="____adm1" localSheetId="0" hidden="1">{"'Índice'!$A$1:$K$49"}</definedName>
    <definedName name="____adm1" localSheetId="2" hidden="1">{"'Índice'!$A$1:$K$49"}</definedName>
    <definedName name="____adm1" hidden="1">{"'Índice'!$A$1:$K$49"}</definedName>
    <definedName name="____adm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adm2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ago1" hidden="1">{"'gráf jan00'!$A$1:$AK$41"}</definedName>
    <definedName name="____ago10" hidden="1">{"'gráf jan00'!$A$1:$AK$41"}</definedName>
    <definedName name="____ago2" hidden="1">{"'gráf jan00'!$A$1:$AK$41"}</definedName>
    <definedName name="____ago3" hidden="1">{"'gráf jan00'!$A$1:$AK$41"}</definedName>
    <definedName name="____ago4" hidden="1">{"'gráf jan00'!$A$1:$AK$41"}</definedName>
    <definedName name="____ago5" hidden="1">{"'gráf jan00'!$A$1:$AK$41"}</definedName>
    <definedName name="____ago6" hidden="1">{"'gráf jan00'!$A$1:$AK$41"}</definedName>
    <definedName name="____ago7" hidden="1">{"'gráf jan00'!$A$1:$AK$41"}</definedName>
    <definedName name="____ago8" hidden="1">{"'gráf jan00'!$A$1:$AK$41"}</definedName>
    <definedName name="____ago9" hidden="1">{"'gráf jan00'!$A$1:$AK$41"}</definedName>
    <definedName name="____ago99999" hidden="1">{"'gráf jan00'!$A$1:$AK$41"}</definedName>
    <definedName name="____DEF2" hidden="1">{#N/A,#N/A,FALSE,"DEF1";#N/A,#N/A,FALSE,"DEF2";#N/A,#N/A,FALSE,"DEF3"}</definedName>
    <definedName name="____DEF3" hidden="1">{#N/A,#N/A,FALSE,"DEF1";#N/A,#N/A,FALSE,"DEF2";#N/A,#N/A,FALSE,"DEF3"}</definedName>
    <definedName name="____efc10" hidden="1">{"'RR'!$A$2:$E$81"}</definedName>
    <definedName name="____EFC2" hidden="1">{"'RR'!$A$2:$E$81"}</definedName>
    <definedName name="____EFC3" hidden="1">{"'RR'!$A$2:$E$81"}</definedName>
    <definedName name="____EFC4" hidden="1">{"'RR'!$A$2:$E$81"}</definedName>
    <definedName name="____ffp16" hidden="1">{"'gráf jan00'!$A$1:$AK$41"}</definedName>
    <definedName name="____ffp4589" hidden="1">{"'gráf jan00'!$A$1:$AK$41"}</definedName>
    <definedName name="____jun04" hidden="1">{"'gráf jan00'!$A$1:$AK$41"}</definedName>
    <definedName name="____MOA1" hidden="1">{#N/A,#N/A,FALSE,"DEF1";#N/A,#N/A,FALSE,"DEF2";#N/A,#N/A,FALSE,"DEF3"}</definedName>
    <definedName name="____MOA2" hidden="1">{#N/A,#N/A,FALSE,"DEF1";#N/A,#N/A,FALSE,"DEF2";#N/A,#N/A,FALSE,"DEF3"}</definedName>
    <definedName name="____n2" hidden="1">{#N/A,#N/A,FALSE,"PCOL"}</definedName>
    <definedName name="____OUT98" localSheetId="0" hidden="1">{#N/A,#N/A,TRUE,"Serviços"}</definedName>
    <definedName name="____OUT98" localSheetId="2" hidden="1">{#N/A,#N/A,TRUE,"Serviços"}</definedName>
    <definedName name="____OUT98" hidden="1">{#N/A,#N/A,TRUE,"Serviços"}</definedName>
    <definedName name="____OUTTT98" localSheetId="0" hidden="1">{#N/A,#N/A,TRUE,"Serviços"}</definedName>
    <definedName name="____OUTTT98" localSheetId="2" hidden="1">{#N/A,#N/A,TRUE,"Serviços"}</definedName>
    <definedName name="____OUTTT98" hidden="1">{#N/A,#N/A,TRUE,"Serviços"}</definedName>
    <definedName name="____PN10" hidden="1">{"'gráf jan00'!$A$1:$AK$41"}</definedName>
    <definedName name="___a999" localSheetId="0" hidden="1">{#N/A,#N/A,FALSE,"ANEXO3 99 ERA";#N/A,#N/A,FALSE,"ANEXO3 99 UBÁ2";#N/A,#N/A,FALSE,"ANEXO3 99 DTU";#N/A,#N/A,FALSE,"ANEXO3 99 RDR";#N/A,#N/A,FALSE,"ANEXO3 99 UBÁ4";#N/A,#N/A,FALSE,"ANEXO3 99 UBÁ6"}</definedName>
    <definedName name="___a999" localSheetId="2" hidden="1">{#N/A,#N/A,FALSE,"ANEXO3 99 ERA";#N/A,#N/A,FALSE,"ANEXO3 99 UBÁ2";#N/A,#N/A,FALSE,"ANEXO3 99 DTU";#N/A,#N/A,FALSE,"ANEXO3 99 RDR";#N/A,#N/A,FALSE,"ANEXO3 99 UBÁ4";#N/A,#N/A,FALSE,"ANEXO3 99 UBÁ6"}</definedName>
    <definedName name="___a999" hidden="1">{#N/A,#N/A,FALSE,"ANEXO3 99 ERA";#N/A,#N/A,FALSE,"ANEXO3 99 UBÁ2";#N/A,#N/A,FALSE,"ANEXO3 99 DTU";#N/A,#N/A,FALSE,"ANEXO3 99 RDR";#N/A,#N/A,FALSE,"ANEXO3 99 UBÁ4";#N/A,#N/A,FALSE,"ANEXO3 99 UBÁ6"}</definedName>
    <definedName name="___adm1" localSheetId="0" hidden="1">{"'Índice'!$A$1:$K$49"}</definedName>
    <definedName name="___adm1" localSheetId="2" hidden="1">{"'Índice'!$A$1:$K$49"}</definedName>
    <definedName name="___adm1" hidden="1">{"'Índice'!$A$1:$K$49"}</definedName>
    <definedName name="___adm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adm2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ago1" hidden="1">{"'gráf jan00'!$A$1:$AK$41"}</definedName>
    <definedName name="___ago10" hidden="1">{"'gráf jan00'!$A$1:$AK$41"}</definedName>
    <definedName name="___ago2" hidden="1">{"'gráf jan00'!$A$1:$AK$41"}</definedName>
    <definedName name="___ago3" hidden="1">{"'gráf jan00'!$A$1:$AK$41"}</definedName>
    <definedName name="___ago4" hidden="1">{"'gráf jan00'!$A$1:$AK$41"}</definedName>
    <definedName name="___ago5" hidden="1">{"'gráf jan00'!$A$1:$AK$41"}</definedName>
    <definedName name="___ago6" hidden="1">{"'gráf jan00'!$A$1:$AK$41"}</definedName>
    <definedName name="___ago7" hidden="1">{"'gráf jan00'!$A$1:$AK$41"}</definedName>
    <definedName name="___ago8" hidden="1">{"'gráf jan00'!$A$1:$AK$41"}</definedName>
    <definedName name="___ago9" hidden="1">{"'gráf jan00'!$A$1:$AK$41"}</definedName>
    <definedName name="___ago99999" hidden="1">{"'gráf jan00'!$A$1:$AK$41"}</definedName>
    <definedName name="___DEF2" hidden="1">{#N/A,#N/A,FALSE,"DEF1";#N/A,#N/A,FALSE,"DEF2";#N/A,#N/A,FALSE,"DEF3"}</definedName>
    <definedName name="___DEF3" hidden="1">{#N/A,#N/A,FALSE,"DEF1";#N/A,#N/A,FALSE,"DEF2";#N/A,#N/A,FALSE,"DEF3"}</definedName>
    <definedName name="___DFG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DFG4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efc10" hidden="1">{"'RR'!$A$2:$E$81"}</definedName>
    <definedName name="___EFC2" hidden="1">{"'RR'!$A$2:$E$81"}</definedName>
    <definedName name="___EFC3" hidden="1">{"'RR'!$A$2:$E$81"}</definedName>
    <definedName name="___EFC4" hidden="1">{"'RR'!$A$2:$E$81"}</definedName>
    <definedName name="___ffp16" hidden="1">{"'gráf jan00'!$A$1:$AK$41"}</definedName>
    <definedName name="___ffp4589" hidden="1">{"'gráf jan00'!$A$1:$AK$41"}</definedName>
    <definedName name="___JU7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JU7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jun04" hidden="1">{"'gráf jan00'!$A$1:$AK$41"}</definedName>
    <definedName name="___kj1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4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6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6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8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8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MOA1" hidden="1">{#N/A,#N/A,FALSE,"DEF1";#N/A,#N/A,FALSE,"DEF2";#N/A,#N/A,FALSE,"DEF3"}</definedName>
    <definedName name="___MOA2" hidden="1">{#N/A,#N/A,FALSE,"DEF1";#N/A,#N/A,FALSE,"DEF2";#N/A,#N/A,FALSE,"DEF3"}</definedName>
    <definedName name="___n2" hidden="1">{#N/A,#N/A,FALSE,"PCOL"}</definedName>
    <definedName name="___OUT98" localSheetId="0" hidden="1">{#N/A,#N/A,TRUE,"Serviços"}</definedName>
    <definedName name="___OUT98" localSheetId="2" hidden="1">{#N/A,#N/A,TRUE,"Serviços"}</definedName>
    <definedName name="___OUT98" hidden="1">{#N/A,#N/A,TRUE,"Serviços"}</definedName>
    <definedName name="___PN10" hidden="1">{"'gráf jan00'!$A$1:$AK$41"}</definedName>
    <definedName name="__1__123Graph_BGrßfico_10C" localSheetId="0" hidden="1">#REF!</definedName>
    <definedName name="__1__123Graph_BGrßfico_10C" localSheetId="2" hidden="1">#REF!</definedName>
    <definedName name="__1__123Graph_BGrßfico_10C" hidden="1">#REF!</definedName>
    <definedName name="__123Graph_A" localSheetId="0" hidden="1">#REF!</definedName>
    <definedName name="__123Graph_A" localSheetId="2" hidden="1">#REF!</definedName>
    <definedName name="__123Graph_A" hidden="1">#REF!</definedName>
    <definedName name="__123Graph_AGraph1" localSheetId="0" hidden="1">#REF!</definedName>
    <definedName name="__123Graph_AGraph1" localSheetId="2" hidden="1">#REF!</definedName>
    <definedName name="__123Graph_AGraph1" hidden="1">#REF!</definedName>
    <definedName name="__123Graph_AGraph10" localSheetId="0" hidden="1">#REF!</definedName>
    <definedName name="__123Graph_AGraph10" localSheetId="2" hidden="1">#REF!</definedName>
    <definedName name="__123Graph_AGraph10" hidden="1">#REF!</definedName>
    <definedName name="__123Graph_AGraph11" localSheetId="0" hidden="1">#REF!</definedName>
    <definedName name="__123Graph_AGraph11" localSheetId="2" hidden="1">#REF!</definedName>
    <definedName name="__123Graph_AGraph11" hidden="1">#REF!</definedName>
    <definedName name="__123Graph_AGraph12" localSheetId="0" hidden="1">#REF!</definedName>
    <definedName name="__123Graph_AGraph12" localSheetId="2" hidden="1">#REF!</definedName>
    <definedName name="__123Graph_AGraph12" hidden="1">#REF!</definedName>
    <definedName name="__123Graph_AGraph2" localSheetId="0" hidden="1">#REF!</definedName>
    <definedName name="__123Graph_AGraph2" localSheetId="2" hidden="1">#REF!</definedName>
    <definedName name="__123Graph_AGraph2" hidden="1">#REF!</definedName>
    <definedName name="__123Graph_AGraph3" localSheetId="0" hidden="1">#REF!</definedName>
    <definedName name="__123Graph_AGraph3" localSheetId="2" hidden="1">#REF!</definedName>
    <definedName name="__123Graph_AGraph3" hidden="1">#REF!</definedName>
    <definedName name="__123Graph_AGraph4" localSheetId="0" hidden="1">#REF!</definedName>
    <definedName name="__123Graph_AGraph4" localSheetId="2" hidden="1">#REF!</definedName>
    <definedName name="__123Graph_AGraph4" hidden="1">#REF!</definedName>
    <definedName name="__123Graph_AGraph5" localSheetId="0" hidden="1">#REF!</definedName>
    <definedName name="__123Graph_AGraph5" localSheetId="2" hidden="1">#REF!</definedName>
    <definedName name="__123Graph_AGraph5" hidden="1">#REF!</definedName>
    <definedName name="__123Graph_AGraph6" localSheetId="0" hidden="1">#REF!</definedName>
    <definedName name="__123Graph_AGraph6" localSheetId="2" hidden="1">#REF!</definedName>
    <definedName name="__123Graph_AGraph6" hidden="1">#REF!</definedName>
    <definedName name="__123Graph_AGraph7" localSheetId="0" hidden="1">#REF!</definedName>
    <definedName name="__123Graph_AGraph7" localSheetId="2" hidden="1">#REF!</definedName>
    <definedName name="__123Graph_AGraph7" hidden="1">#REF!</definedName>
    <definedName name="__123Graph_AGraph8" localSheetId="0" hidden="1">#REF!</definedName>
    <definedName name="__123Graph_AGraph8" localSheetId="2" hidden="1">#REF!</definedName>
    <definedName name="__123Graph_AGraph8" hidden="1">#REF!</definedName>
    <definedName name="__123Graph_AGraph9" localSheetId="0" hidden="1">#REF!</definedName>
    <definedName name="__123Graph_AGraph9" localSheetId="2" hidden="1">#REF!</definedName>
    <definedName name="__123Graph_AGraph9" hidden="1">#REF!</definedName>
    <definedName name="__123Graph_ASIDECO" localSheetId="0" hidden="1">#REF!</definedName>
    <definedName name="__123Graph_ASIDECO" localSheetId="2" hidden="1">#REF!</definedName>
    <definedName name="__123Graph_ASIDECO" hidden="1">#REF!</definedName>
    <definedName name="__123Graph_B" localSheetId="0" hidden="1">#REF!</definedName>
    <definedName name="__123Graph_B" localSheetId="2" hidden="1">#REF!</definedName>
    <definedName name="__123Graph_B" hidden="1">#REF!</definedName>
    <definedName name="__123Graph_BGraph1" localSheetId="0" hidden="1">#REF!</definedName>
    <definedName name="__123Graph_BGraph1" localSheetId="2" hidden="1">#REF!</definedName>
    <definedName name="__123Graph_BGraph1" hidden="1">#REF!</definedName>
    <definedName name="__123Graph_BGraph10" localSheetId="0" hidden="1">#REF!</definedName>
    <definedName name="__123Graph_BGraph10" localSheetId="2" hidden="1">#REF!</definedName>
    <definedName name="__123Graph_BGraph10" hidden="1">#REF!</definedName>
    <definedName name="__123Graph_BGraph11" localSheetId="0" hidden="1">#REF!</definedName>
    <definedName name="__123Graph_BGraph11" localSheetId="2" hidden="1">#REF!</definedName>
    <definedName name="__123Graph_BGraph11" hidden="1">#REF!</definedName>
    <definedName name="__123Graph_BGraph12" localSheetId="0" hidden="1">#REF!</definedName>
    <definedName name="__123Graph_BGraph12" localSheetId="2" hidden="1">#REF!</definedName>
    <definedName name="__123Graph_BGraph12" hidden="1">#REF!</definedName>
    <definedName name="__123Graph_BGraph2" localSheetId="0" hidden="1">#REF!</definedName>
    <definedName name="__123Graph_BGraph2" localSheetId="2" hidden="1">#REF!</definedName>
    <definedName name="__123Graph_BGraph2" hidden="1">#REF!</definedName>
    <definedName name="__123Graph_BGraph3" localSheetId="0" hidden="1">#REF!</definedName>
    <definedName name="__123Graph_BGraph3" localSheetId="2" hidden="1">#REF!</definedName>
    <definedName name="__123Graph_BGraph3" hidden="1">#REF!</definedName>
    <definedName name="__123Graph_BGraph4" localSheetId="0" hidden="1">#REF!</definedName>
    <definedName name="__123Graph_BGraph4" localSheetId="2" hidden="1">#REF!</definedName>
    <definedName name="__123Graph_BGraph4" hidden="1">#REF!</definedName>
    <definedName name="__123Graph_BGraph5" localSheetId="0" hidden="1">#REF!</definedName>
    <definedName name="__123Graph_BGraph5" localSheetId="2" hidden="1">#REF!</definedName>
    <definedName name="__123Graph_BGraph5" hidden="1">#REF!</definedName>
    <definedName name="__123Graph_BGraph6" localSheetId="0" hidden="1">#REF!</definedName>
    <definedName name="__123Graph_BGraph6" localSheetId="2" hidden="1">#REF!</definedName>
    <definedName name="__123Graph_BGraph6" hidden="1">#REF!</definedName>
    <definedName name="__123Graph_BGraph7" localSheetId="0" hidden="1">#REF!</definedName>
    <definedName name="__123Graph_BGraph7" localSheetId="2" hidden="1">#REF!</definedName>
    <definedName name="__123Graph_BGraph7" hidden="1">#REF!</definedName>
    <definedName name="__123Graph_BGraph8" localSheetId="0" hidden="1">#REF!</definedName>
    <definedName name="__123Graph_BGraph8" localSheetId="2" hidden="1">#REF!</definedName>
    <definedName name="__123Graph_BGraph8" hidden="1">#REF!</definedName>
    <definedName name="__123Graph_BGraph9" localSheetId="0" hidden="1">#REF!</definedName>
    <definedName name="__123Graph_BGraph9" localSheetId="2" hidden="1">#REF!</definedName>
    <definedName name="__123Graph_BGraph9" hidden="1">#REF!</definedName>
    <definedName name="__123Graph_BSIDECO" localSheetId="0" hidden="1">#REF!</definedName>
    <definedName name="__123Graph_BSIDECO" localSheetId="2" hidden="1">#REF!</definedName>
    <definedName name="__123Graph_BSIDECO" hidden="1">#REF!</definedName>
    <definedName name="__123Graph_C" localSheetId="0" hidden="1">#REF!</definedName>
    <definedName name="__123Graph_C" localSheetId="2" hidden="1">#REF!</definedName>
    <definedName name="__123Graph_C" hidden="1">#REF!</definedName>
    <definedName name="__123Graph_CGraph7" hidden="1">#REF!</definedName>
    <definedName name="__123Graph_CGraph8" hidden="1">#REF!</definedName>
    <definedName name="__123Graph_CSIDECO" localSheetId="0" hidden="1">#REF!</definedName>
    <definedName name="__123Graph_CSIDECO" localSheetId="2" hidden="1">#REF!</definedName>
    <definedName name="__123Graph_CSIDECO" hidden="1">#REF!</definedName>
    <definedName name="__123Graph_D" localSheetId="0" hidden="1">#REF!</definedName>
    <definedName name="__123Graph_D" localSheetId="2" hidden="1">#REF!</definedName>
    <definedName name="__123Graph_D" hidden="1">#REF!</definedName>
    <definedName name="__123Graph_DGraph7" hidden="1">#REF!</definedName>
    <definedName name="__123Graph_DGraph8" hidden="1">#REF!</definedName>
    <definedName name="__123Graph_E" localSheetId="0" hidden="1">#REF!</definedName>
    <definedName name="__123Graph_E" localSheetId="2" hidden="1">#REF!</definedName>
    <definedName name="__123Graph_E" hidden="1">#REF!</definedName>
    <definedName name="__123Graph_EGraph7" hidden="1">#REF!</definedName>
    <definedName name="__123Graph_EGraph8" hidden="1">#REF!</definedName>
    <definedName name="__123Graph_X" localSheetId="0" hidden="1">#REF!</definedName>
    <definedName name="__123Graph_X" localSheetId="2" hidden="1">#REF!</definedName>
    <definedName name="__123Graph_X" hidden="1">#REF!</definedName>
    <definedName name="__123Graph_XGraph1" localSheetId="0" hidden="1">#REF!</definedName>
    <definedName name="__123Graph_XGraph1" localSheetId="2" hidden="1">#REF!</definedName>
    <definedName name="__123Graph_XGraph1" hidden="1">#REF!</definedName>
    <definedName name="__123Graph_XGraph10" localSheetId="0" hidden="1">#REF!</definedName>
    <definedName name="__123Graph_XGraph10" localSheetId="2" hidden="1">#REF!</definedName>
    <definedName name="__123Graph_XGraph10" hidden="1">#REF!</definedName>
    <definedName name="__123Graph_XGraph11" localSheetId="0" hidden="1">#REF!</definedName>
    <definedName name="__123Graph_XGraph11" localSheetId="2" hidden="1">#REF!</definedName>
    <definedName name="__123Graph_XGraph11" hidden="1">#REF!</definedName>
    <definedName name="__123Graph_XGraph12" localSheetId="0" hidden="1">#REF!</definedName>
    <definedName name="__123Graph_XGraph12" localSheetId="2" hidden="1">#REF!</definedName>
    <definedName name="__123Graph_XGraph12" hidden="1">#REF!</definedName>
    <definedName name="__123Graph_XGraph2" localSheetId="0" hidden="1">#REF!</definedName>
    <definedName name="__123Graph_XGraph2" localSheetId="2" hidden="1">#REF!</definedName>
    <definedName name="__123Graph_XGraph2" hidden="1">#REF!</definedName>
    <definedName name="__123Graph_XGraph3" localSheetId="0" hidden="1">#REF!</definedName>
    <definedName name="__123Graph_XGraph3" localSheetId="2" hidden="1">#REF!</definedName>
    <definedName name="__123Graph_XGraph3" hidden="1">#REF!</definedName>
    <definedName name="__123Graph_XGraph4" localSheetId="0" hidden="1">#REF!</definedName>
    <definedName name="__123Graph_XGraph4" localSheetId="2" hidden="1">#REF!</definedName>
    <definedName name="__123Graph_XGraph4" hidden="1">#REF!</definedName>
    <definedName name="__123Graph_XGraph5" localSheetId="0" hidden="1">#REF!</definedName>
    <definedName name="__123Graph_XGraph5" localSheetId="2" hidden="1">#REF!</definedName>
    <definedName name="__123Graph_XGraph5" hidden="1">#REF!</definedName>
    <definedName name="__123Graph_XGraph6" localSheetId="0" hidden="1">#REF!</definedName>
    <definedName name="__123Graph_XGraph6" localSheetId="2" hidden="1">#REF!</definedName>
    <definedName name="__123Graph_XGraph6" hidden="1">#REF!</definedName>
    <definedName name="__123Graph_XGraph7" localSheetId="0" hidden="1">#REF!</definedName>
    <definedName name="__123Graph_XGraph7" localSheetId="2" hidden="1">#REF!</definedName>
    <definedName name="__123Graph_XGraph7" hidden="1">#REF!</definedName>
    <definedName name="__123Graph_XGraph8" localSheetId="0" hidden="1">#REF!</definedName>
    <definedName name="__123Graph_XGraph8" localSheetId="2" hidden="1">#REF!</definedName>
    <definedName name="__123Graph_XGraph8" hidden="1">#REF!</definedName>
    <definedName name="__123Graph_XGraph9" localSheetId="0" hidden="1">#REF!</definedName>
    <definedName name="__123Graph_XGraph9" localSheetId="2" hidden="1">#REF!</definedName>
    <definedName name="__123Graph_XGraph9" hidden="1">#REF!</definedName>
    <definedName name="__123Graph_XSIDECO" localSheetId="0" hidden="1">#REF!</definedName>
    <definedName name="__123Graph_XSIDECO" localSheetId="2" hidden="1">#REF!</definedName>
    <definedName name="__123Graph_XSIDECO" hidden="1">#REF!</definedName>
    <definedName name="__adm1" localSheetId="0" hidden="1">{"'Índice'!$A$1:$K$49"}</definedName>
    <definedName name="__adm1" localSheetId="2" hidden="1">{"'Índice'!$A$1:$K$49"}</definedName>
    <definedName name="__adm1" hidden="1">{"'Índice'!$A$1:$K$49"}</definedName>
    <definedName name="__adm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adm2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ago1" hidden="1">{"'gráf jan00'!$A$1:$AK$41"}</definedName>
    <definedName name="__ago10" hidden="1">{"'gráf jan00'!$A$1:$AK$41"}</definedName>
    <definedName name="__ago2" hidden="1">{"'gráf jan00'!$A$1:$AK$41"}</definedName>
    <definedName name="__ago3" hidden="1">{"'gráf jan00'!$A$1:$AK$41"}</definedName>
    <definedName name="__ago4" hidden="1">{"'gráf jan00'!$A$1:$AK$41"}</definedName>
    <definedName name="__ago5" hidden="1">{"'gráf jan00'!$A$1:$AK$41"}</definedName>
    <definedName name="__ago6" hidden="1">{"'gráf jan00'!$A$1:$AK$41"}</definedName>
    <definedName name="__ago7" hidden="1">{"'gráf jan00'!$A$1:$AK$41"}</definedName>
    <definedName name="__ago8" hidden="1">{"'gráf jan00'!$A$1:$AK$41"}</definedName>
    <definedName name="__ago9" hidden="1">{"'gráf jan00'!$A$1:$AK$41"}</definedName>
    <definedName name="__ago99999" hidden="1">{"'gráf jan00'!$A$1:$AK$41"}</definedName>
    <definedName name="__DEF2" hidden="1">{#N/A,#N/A,FALSE,"DEF1";#N/A,#N/A,FALSE,"DEF2";#N/A,#N/A,FALSE,"DEF3"}</definedName>
    <definedName name="__DEF3" hidden="1">{#N/A,#N/A,FALSE,"DEF1";#N/A,#N/A,FALSE,"DEF2";#N/A,#N/A,FALSE,"DEF3"}</definedName>
    <definedName name="__DFG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DFG4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efc10" hidden="1">{"'RR'!$A$2:$E$81"}</definedName>
    <definedName name="__EFC2" hidden="1">{"'RR'!$A$2:$E$81"}</definedName>
    <definedName name="__EFC3" hidden="1">{"'RR'!$A$2:$E$81"}</definedName>
    <definedName name="__EFC4" hidden="1">{"'RR'!$A$2:$E$81"}</definedName>
    <definedName name="__ffp16" hidden="1">{"'gráf jan00'!$A$1:$AK$41"}</definedName>
    <definedName name="__ffp4589" hidden="1">{"'gráf jan00'!$A$1:$AK$41"}</definedName>
    <definedName name="__IntlFixup" hidden="1">TRUE</definedName>
    <definedName name="__IntlFixupTable" localSheetId="0" hidden="1">#REF!</definedName>
    <definedName name="__IntlFixupTable" localSheetId="2" hidden="1">#REF!</definedName>
    <definedName name="__IntlFixupTable" hidden="1">#REF!</definedName>
    <definedName name="__JAN0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JAN02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JU7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JU7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jun04" hidden="1">{"'gráf jan00'!$A$1:$AK$41"}</definedName>
    <definedName name="__kj1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4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6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6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4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8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8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MOA1" hidden="1">{#N/A,#N/A,FALSE,"DEF1";#N/A,#N/A,FALSE,"DEF2";#N/A,#N/A,FALSE,"DEF3"}</definedName>
    <definedName name="__MOA2" hidden="1">{#N/A,#N/A,FALSE,"DEF1";#N/A,#N/A,FALSE,"DEF2";#N/A,#N/A,FALSE,"DEF3"}</definedName>
    <definedName name="__n2" hidden="1">{#N/A,#N/A,FALSE,"PCOL"}</definedName>
    <definedName name="__OUT98" localSheetId="0" hidden="1">{#N/A,#N/A,TRUE,"Serviços"}</definedName>
    <definedName name="__OUT98" localSheetId="2" hidden="1">{#N/A,#N/A,TRUE,"Serviços"}</definedName>
    <definedName name="__OUT98" hidden="1">{#N/A,#N/A,TRUE,"Serviços"}</definedName>
    <definedName name="__OUT988888" localSheetId="0" hidden="1">{#N/A,#N/A,TRUE,"Serviços"}</definedName>
    <definedName name="__OUT988888" localSheetId="2" hidden="1">{#N/A,#N/A,TRUE,"Serviços"}</definedName>
    <definedName name="__OUT988888" hidden="1">{#N/A,#N/A,TRUE,"Serviços"}</definedName>
    <definedName name="__PN10" hidden="1">{"'gráf jan00'!$A$1:$AK$41"}</definedName>
    <definedName name="__r" hidden="1">{#N/A,#N/A,FALSE,"PCOL"}</definedName>
    <definedName name="__x1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x1" localSheetId="2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1__123Graph_ACHART_1" hidden="1">#REF!</definedName>
    <definedName name="_1__123Graph_BGrßfico_10C" localSheetId="0" hidden="1">#REF!</definedName>
    <definedName name="_1__123Graph_BGrßfico_10C" localSheetId="2" hidden="1">#REF!</definedName>
    <definedName name="_1__123Graph_BGrßfico_10C" hidden="1">#REF!</definedName>
    <definedName name="_10__123Graph_BCHART_2" localSheetId="0" hidden="1">#REF!</definedName>
    <definedName name="_10__123Graph_BCHART_2" localSheetId="2" hidden="1">#REF!</definedName>
    <definedName name="_10__123Graph_BCHART_2" hidden="1">#REF!</definedName>
    <definedName name="_10__123Graph_FCHART_1" hidden="1">#REF!</definedName>
    <definedName name="_11__123Graph_XCHART_3" hidden="1">#REF!</definedName>
    <definedName name="_14__123Graph_BCHART_1" hidden="1">#REF!</definedName>
    <definedName name="_15__123Graph_CCHART_2" localSheetId="0" hidden="1">#REF!</definedName>
    <definedName name="_15__123Graph_CCHART_2" localSheetId="2" hidden="1">#REF!</definedName>
    <definedName name="_15__123Graph_CCHART_2" hidden="1">#REF!</definedName>
    <definedName name="_19__123Graph_CCHART_1" hidden="1">#REF!</definedName>
    <definedName name="_2__123Graph_ACHART_3" hidden="1">#REF!</definedName>
    <definedName name="_2__123Graph_BCHART_1" hidden="1">#REF!</definedName>
    <definedName name="_2__123Graph_BGrßfico_10C" hidden="1">#REF!</definedName>
    <definedName name="_20__123Graph_DCHART_2" localSheetId="0" hidden="1">#REF!</definedName>
    <definedName name="_20__123Graph_DCHART_2" localSheetId="2" hidden="1">#REF!</definedName>
    <definedName name="_20__123Graph_DCHART_2" hidden="1">#REF!</definedName>
    <definedName name="_24__123Graph_DCHART_1" hidden="1">#REF!</definedName>
    <definedName name="_29__123Graph_ECHART_1" hidden="1">#REF!</definedName>
    <definedName name="_3__123Graph_BCHART_1" hidden="1">#REF!</definedName>
    <definedName name="_3__123Graph_XCHART_1" hidden="1">#REF!</definedName>
    <definedName name="_34__123Graph_FCHART_1" hidden="1">#REF!</definedName>
    <definedName name="_35__123Graph_XCHART_3" hidden="1">#REF!</definedName>
    <definedName name="_4__123Graph_ACHART_1" hidden="1">#REF!</definedName>
    <definedName name="_4__123Graph_CCHART_1" hidden="1">#REF!</definedName>
    <definedName name="_5__123Graph_ACHART_2" localSheetId="0" hidden="1">#REF!</definedName>
    <definedName name="_5__123Graph_ACHART_2" localSheetId="2" hidden="1">#REF!</definedName>
    <definedName name="_5__123Graph_ACHART_2" hidden="1">#REF!</definedName>
    <definedName name="_5__123Graph_ACHART_3" hidden="1">#REF!</definedName>
    <definedName name="_5__123Graph_DCHART_1" hidden="1">#REF!</definedName>
    <definedName name="_6__123Graph_BCHART_1" hidden="1">#REF!</definedName>
    <definedName name="_6__123Graph_ECHART_1" hidden="1">#REF!</definedName>
    <definedName name="_7__123Graph_CCHART_1" hidden="1">#REF!</definedName>
    <definedName name="_7__123Graph_FCHART_1" hidden="1">#REF!</definedName>
    <definedName name="_8__123Graph_ACHART_1" hidden="1">#REF!</definedName>
    <definedName name="_8__123Graph_DCHART_1" hidden="1">#REF!</definedName>
    <definedName name="_8__123Graph_XCHART_3" hidden="1">#REF!</definedName>
    <definedName name="_899" hidden="1">#REF!</definedName>
    <definedName name="_9__123Graph_ACHART_3" hidden="1">#REF!</definedName>
    <definedName name="_9__123Graph_ECHART_1" hidden="1">#REF!</definedName>
    <definedName name="_a999" localSheetId="0" hidden="1">{#N/A,#N/A,FALSE,"ANEXO3 99 ERA";#N/A,#N/A,FALSE,"ANEXO3 99 UBÁ2";#N/A,#N/A,FALSE,"ANEXO3 99 DTU";#N/A,#N/A,FALSE,"ANEXO3 99 RDR";#N/A,#N/A,FALSE,"ANEXO3 99 UBÁ4";#N/A,#N/A,FALSE,"ANEXO3 99 UBÁ6"}</definedName>
    <definedName name="_a999" localSheetId="2" hidden="1">{#N/A,#N/A,FALSE,"ANEXO3 99 ERA";#N/A,#N/A,FALSE,"ANEXO3 99 UBÁ2";#N/A,#N/A,FALSE,"ANEXO3 99 DTU";#N/A,#N/A,FALSE,"ANEXO3 99 RDR";#N/A,#N/A,FALSE,"ANEXO3 99 UBÁ4";#N/A,#N/A,FALSE,"ANEXO3 99 UBÁ6"}</definedName>
    <definedName name="_a999" hidden="1">{#N/A,#N/A,FALSE,"ANEXO3 99 ERA";#N/A,#N/A,FALSE,"ANEXO3 99 UBÁ2";#N/A,#N/A,FALSE,"ANEXO3 99 DTU";#N/A,#N/A,FALSE,"ANEXO3 99 RDR";#N/A,#N/A,FALSE,"ANEXO3 99 UBÁ4";#N/A,#N/A,FALSE,"ANEXO3 99 UBÁ6"}</definedName>
    <definedName name="_aa999" hidden="1">{#N/A,#N/A,FALSE,"ANEXO3 99 ERA";#N/A,#N/A,FALSE,"ANEXO3 99 UBÁ2";#N/A,#N/A,FALSE,"ANEXO3 99 DTU";#N/A,#N/A,FALSE,"ANEXO3 99 RDR";#N/A,#N/A,FALSE,"ANEXO3 99 UBÁ4";#N/A,#N/A,FALSE,"ANEXO3 99 UBÁ6"}</definedName>
    <definedName name="_adm1" localSheetId="0" hidden="1">{"'Índice'!$A$1:$K$49"}</definedName>
    <definedName name="_adm1" localSheetId="2" hidden="1">{"'Índice'!$A$1:$K$49"}</definedName>
    <definedName name="_adm1" hidden="1">{"'Índice'!$A$1:$K$49"}</definedName>
    <definedName name="_adm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adm2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ago1" hidden="1">{"'gráf jan00'!$A$1:$AK$41"}</definedName>
    <definedName name="_ago10" hidden="1">{"'gráf jan00'!$A$1:$AK$41"}</definedName>
    <definedName name="_ago2" hidden="1">{"'gráf jan00'!$A$1:$AK$41"}</definedName>
    <definedName name="_ago3" hidden="1">{"'gráf jan00'!$A$1:$AK$41"}</definedName>
    <definedName name="_ago4" hidden="1">{"'gráf jan00'!$A$1:$AK$41"}</definedName>
    <definedName name="_ago5" hidden="1">{"'gráf jan00'!$A$1:$AK$41"}</definedName>
    <definedName name="_ago6" hidden="1">{"'gráf jan00'!$A$1:$AK$41"}</definedName>
    <definedName name="_ago7" hidden="1">{"'gráf jan00'!$A$1:$AK$41"}</definedName>
    <definedName name="_ago8" hidden="1">{"'gráf jan00'!$A$1:$AK$41"}</definedName>
    <definedName name="_ago9" hidden="1">{"'gráf jan00'!$A$1:$AK$41"}</definedName>
    <definedName name="_ago99999" hidden="1">{"'gráf jan00'!$A$1:$AK$41"}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37742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cc1" localSheetId="0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_cc1" localSheetId="2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_cc1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_DEF2" hidden="1">{#N/A,#N/A,FALSE,"DEF1";#N/A,#N/A,FALSE,"DEF2";#N/A,#N/A,FALSE,"DEF3"}</definedName>
    <definedName name="_DEF3" hidden="1">{#N/A,#N/A,FALSE,"DEF1";#N/A,#N/A,FALSE,"DEF2";#N/A,#N/A,FALSE,"DEF3"}</definedName>
    <definedName name="_DFG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DFG4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efc10" hidden="1">{"'RR'!$A$2:$E$81"}</definedName>
    <definedName name="_EFC2" hidden="1">{"'RR'!$A$2:$E$81"}</definedName>
    <definedName name="_EFC3" hidden="1">{"'RR'!$A$2:$E$81"}</definedName>
    <definedName name="_EFC4" hidden="1">{"'RR'!$A$2:$E$81"}</definedName>
    <definedName name="_ffp16" hidden="1">{"'gráf jan00'!$A$1:$AK$41"}</definedName>
    <definedName name="_ffp4589" hidden="1">{"'gráf jan00'!$A$1:$AK$41"}</definedName>
    <definedName name="_Fill" localSheetId="0" hidden="1">#REF!</definedName>
    <definedName name="_Fill" localSheetId="2" hidden="1">#REF!</definedName>
    <definedName name="_Fill" hidden="1">#REF!</definedName>
    <definedName name="_fill1" localSheetId="0" hidden="1">#REF!</definedName>
    <definedName name="_fill1" localSheetId="2" hidden="1">#REF!</definedName>
    <definedName name="_fill1" hidden="1">#REF!</definedName>
    <definedName name="_Filll" localSheetId="0" hidden="1">#REF!</definedName>
    <definedName name="_Filll" localSheetId="2" hidden="1">#REF!</definedName>
    <definedName name="_Filll" hidden="1">#REF!</definedName>
    <definedName name="_FilterDatabase_Input" hidden="1">#REF!</definedName>
    <definedName name="_FilterDatabase1" hidden="1">#REF!</definedName>
    <definedName name="_xlnm._FilterDatabase" localSheetId="0" hidden="1">INVESTIMENTOS_CMB!$A$9:$P$41</definedName>
    <definedName name="_xlnm._FilterDatabase" localSheetId="2" hidden="1">INVESTIMENTOS_SMB!$A$9:$P$41</definedName>
    <definedName name="_xlnm._FilterDatabase" hidden="1">#REF!</definedName>
    <definedName name="_h" localSheetId="0" hidden="1">#REF!</definedName>
    <definedName name="_h" localSheetId="2" hidden="1">#REF!</definedName>
    <definedName name="_h" hidden="1">#REF!</definedName>
    <definedName name="_JAN0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JAN02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JU7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JU7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jun04" hidden="1">{"'gráf jan00'!$A$1:$AK$41"}</definedName>
    <definedName name="_Kay1" localSheetId="0" hidden="1">#REF!</definedName>
    <definedName name="_Kay1" localSheetId="2" hidden="1">#REF!</definedName>
    <definedName name="_Kay1" hidden="1">#REF!</definedName>
    <definedName name="_Key1" localSheetId="0" hidden="1">#REF!</definedName>
    <definedName name="_Key1" localSheetId="2" hidden="1">#REF!</definedName>
    <definedName name="_Key1" hidden="1">#REF!</definedName>
    <definedName name="_Key2" localSheetId="0" hidden="1">#REF!</definedName>
    <definedName name="_Key2" localSheetId="2" hidden="1">#REF!</definedName>
    <definedName name="_Key2" hidden="1">#REF!</definedName>
    <definedName name="_kj1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4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6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6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4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8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8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MatMult_A" localSheetId="0" hidden="1">#REF!</definedName>
    <definedName name="_MatMult_A" localSheetId="2" hidden="1">#REF!</definedName>
    <definedName name="_MatMult_A" hidden="1">#REF!</definedName>
    <definedName name="_MOA1" hidden="1">{#N/A,#N/A,FALSE,"DEF1";#N/A,#N/A,FALSE,"DEF2";#N/A,#N/A,FALSE,"DEF3"}</definedName>
    <definedName name="_MOA2" hidden="1">{#N/A,#N/A,FALSE,"DEF1";#N/A,#N/A,FALSE,"DEF2";#N/A,#N/A,FALSE,"DEF3"}</definedName>
    <definedName name="_MOD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n2" hidden="1">{#N/A,#N/A,FALSE,"PCOL"}</definedName>
    <definedName name="_Order1" hidden="1">255</definedName>
    <definedName name="_Order2" localSheetId="0" hidden="1">0</definedName>
    <definedName name="_Order2" localSheetId="2" hidden="1">0</definedName>
    <definedName name="_Order2" hidden="1">255</definedName>
    <definedName name="_OUT98" localSheetId="0" hidden="1">{#N/A,#N/A,TRUE,"Serviços"}</definedName>
    <definedName name="_OUT98" localSheetId="2" hidden="1">{#N/A,#N/A,TRUE,"Serviços"}</definedName>
    <definedName name="_OUT98" hidden="1">{#N/A,#N/A,TRUE,"Serviços"}</definedName>
    <definedName name="_OUTTTT9888" localSheetId="0" hidden="1">{#N/A,#N/A,TRUE,"Serviços"}</definedName>
    <definedName name="_OUTTTT9888" localSheetId="2" hidden="1">{#N/A,#N/A,TRUE,"Serviços"}</definedName>
    <definedName name="_OUTTTT9888" hidden="1">{#N/A,#N/A,TRUE,"Serviços"}</definedName>
    <definedName name="_Parse_Out" hidden="1">#REF!</definedName>
    <definedName name="_PN10" hidden="1">{"'gráf jan00'!$A$1:$AK$41"}</definedName>
    <definedName name="_r" hidden="1">{"'CptDifn'!$AA$32:$AG$32"}</definedName>
    <definedName name="_Regression_Int" hidden="1">1</definedName>
    <definedName name="_Sort" localSheetId="0" hidden="1">#REF!</definedName>
    <definedName name="_Sort" localSheetId="2" hidden="1">#REF!</definedName>
    <definedName name="_Sort" hidden="1">#REF!</definedName>
    <definedName name="_Table1_In1" localSheetId="0" hidden="1">#REF!</definedName>
    <definedName name="_Table1_In1" localSheetId="2" hidden="1">#REF!</definedName>
    <definedName name="_Table1_In1" hidden="1">#REF!</definedName>
    <definedName name="_Table1_Out" localSheetId="0" hidden="1">#REF!</definedName>
    <definedName name="_Table1_Out" localSheetId="2" hidden="1">#REF!</definedName>
    <definedName name="_Table1_Out" hidden="1">#REF!</definedName>
    <definedName name="_Table2_In2" hidden="1">#REF!</definedName>
    <definedName name="_Table2_Out" localSheetId="0" hidden="1">#REF!</definedName>
    <definedName name="_Table2_Out" localSheetId="2" hidden="1">#REF!</definedName>
    <definedName name="_Table2_Out" hidden="1">#REF!</definedName>
    <definedName name="_Table3_In2" hidden="1">#REF!</definedName>
    <definedName name="_Table3_Out" hidden="1">#REF!</definedName>
    <definedName name="_x1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x1" localSheetId="2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A" localSheetId="0" hidden="1">#REF!</definedName>
    <definedName name="A" localSheetId="2" hidden="1">#REF!</definedName>
    <definedName name="A" hidden="1">#REF!</definedName>
    <definedName name="a000" localSheetId="0" hidden="1">{#N/A,#N/A,FALSE,"ANEXO3 99 ERA";#N/A,#N/A,FALSE,"ANEXO3 99 UBÁ2";#N/A,#N/A,FALSE,"ANEXO3 99 DTU";#N/A,#N/A,FALSE,"ANEXO3 99 RDR";#N/A,#N/A,FALSE,"ANEXO3 99 UBÁ4";#N/A,#N/A,FALSE,"ANEXO3 99 UBÁ6"}</definedName>
    <definedName name="a000" localSheetId="2" hidden="1">{#N/A,#N/A,FALSE,"ANEXO3 99 ERA";#N/A,#N/A,FALSE,"ANEXO3 99 UBÁ2";#N/A,#N/A,FALSE,"ANEXO3 99 DTU";#N/A,#N/A,FALSE,"ANEXO3 99 RDR";#N/A,#N/A,FALSE,"ANEXO3 99 UBÁ4";#N/A,#N/A,FALSE,"ANEXO3 99 UBÁ6"}</definedName>
    <definedName name="a000" hidden="1">{#N/A,#N/A,FALSE,"ANEXO3 99 ERA";#N/A,#N/A,FALSE,"ANEXO3 99 UBÁ2";#N/A,#N/A,FALSE,"ANEXO3 99 DTU";#N/A,#N/A,FALSE,"ANEXO3 99 RDR";#N/A,#N/A,FALSE,"ANEXO3 99 UBÁ4";#N/A,#N/A,FALSE,"ANEXO3 99 UBÁ6"}</definedName>
    <definedName name="aa" localSheetId="0" hidden="1">{"'EI 060 02'!$A$1:$K$59"}</definedName>
    <definedName name="aa" localSheetId="2" hidden="1">{"'EI 060 02'!$A$1:$K$59"}</definedName>
    <definedName name="A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_DOCTOPS" hidden="1">"AAA_SET"</definedName>
    <definedName name="AAA_duser" hidden="1">"OFF"</definedName>
    <definedName name="aaaaa" hidden="1">{"'gráf jan00'!$A$1:$AK$41"}</definedName>
    <definedName name="aaaaaa" localSheetId="0" hidden="1">#REF!</definedName>
    <definedName name="aaaaaa" localSheetId="2" hidden="1">#REF!</definedName>
    <definedName name="aaaaaa" hidden="1">#REF!</definedName>
    <definedName name="aaaaaaaaa" localSheetId="0" hidden="1">#REF!</definedName>
    <definedName name="aaaaaaaaa" localSheetId="2" hidden="1">#REF!</definedName>
    <definedName name="aaaaaaaaa" hidden="1">#REF!</definedName>
    <definedName name="aaaaaaaaaa" localSheetId="0" hidden="1">#REF!</definedName>
    <definedName name="aaaaaaaaaa" localSheetId="2" hidden="1">#REF!</definedName>
    <definedName name="aaaaaaaaaa" hidden="1">#REF!</definedName>
    <definedName name="aaaaaaaaaaa" localSheetId="0" hidden="1">#REF!</definedName>
    <definedName name="aaaaaaaaaaa" localSheetId="2" hidden="1">#REF!</definedName>
    <definedName name="aaaaaaaaaaa" hidden="1">#REF!</definedName>
    <definedName name="aaaaaaaaaaaa" localSheetId="0" hidden="1">#REF!</definedName>
    <definedName name="aaaaaaaaaaaa" localSheetId="2" hidden="1">#REF!</definedName>
    <definedName name="aaaaaaaaaaaa" hidden="1">#REF!</definedName>
    <definedName name="aaaaaaaaaaaaa" localSheetId="0" hidden="1">#REF!</definedName>
    <definedName name="aaaaaaaaaaaaa" localSheetId="2" hidden="1">#REF!</definedName>
    <definedName name="aaaaaaaaaaaaa" hidden="1">#REF!</definedName>
    <definedName name="aaaaaaaaaaaaaaa" localSheetId="0" hidden="1">#REF!</definedName>
    <definedName name="aaaaaaaaaaaaaaa" localSheetId="2" hidden="1">#REF!</definedName>
    <definedName name="aaaaaaaaaaaaaaa" hidden="1">#REF!</definedName>
    <definedName name="aaaaaaaaaaaaaaaaa" localSheetId="0" hidden="1">#REF!</definedName>
    <definedName name="aaaaaaaaaaaaaaaaa" localSheetId="2" hidden="1">#REF!</definedName>
    <definedName name="aaaaaaaaaaaaaaaaa" hidden="1">#REF!</definedName>
    <definedName name="aaaaaaaaaaaaaaaaaaa" localSheetId="0" hidden="1">#REF!</definedName>
    <definedName name="aaaaaaaaaaaaaaaaaaa" localSheetId="2" hidden="1">#REF!</definedName>
    <definedName name="aaaaaaaaaaaaaaaaaaa" hidden="1">#REF!</definedName>
    <definedName name="aaaaaaaaaaaaaaaaaaaaaaa" localSheetId="0" hidden="1">#REF!</definedName>
    <definedName name="aaaaaaaaaaaaaaaaaaaaaaa" localSheetId="2" hidden="1">#REF!</definedName>
    <definedName name="aaaaaaaaaaaaaaaaaaaaaaa" hidden="1">#REF!</definedName>
    <definedName name="aaaaaaaaaaaaaaaaaaaaaaaaaa" localSheetId="0" hidden="1">#REF!</definedName>
    <definedName name="aaaaaaaaaaaaaaaaaaaaaaaaaa" localSheetId="2" hidden="1">#REF!</definedName>
    <definedName name="aaaaaaaaaaaaaaaaaaaaaaaaaa" hidden="1">#REF!</definedName>
    <definedName name="aaas" hidden="1">{"'gráf jan00'!$A$1:$AK$41"}</definedName>
    <definedName name="AAB_Addin5" hidden="1">"AAB_Description for addin 5,Description for addin 5,Description for addin 5,Description for addin 5,Description for addin 5,Description for addin 5"</definedName>
    <definedName name="aasaasas" hidden="1">{#N/A,#N/A,TRUE,"indice";#N/A,#N/A,TRUE,"indicadores";#N/A,#N/A,TRUE,"comentarios"}</definedName>
    <definedName name="AB" hidden="1">{"'gráf jan00'!$A$1:$AK$41"}</definedName>
    <definedName name="ABC" localSheetId="0" hidden="1">#REF!</definedName>
    <definedName name="ABC" localSheetId="2" hidden="1">#REF!</definedName>
    <definedName name="ABC" hidden="1">#REF!</definedName>
    <definedName name="ABC.XLS" hidden="1">{"'Quadro'!$A$4:$BG$78"}</definedName>
    <definedName name="abcd" hidden="1">{#N/A,#N/A,FALSE,"PCOL"}</definedName>
    <definedName name="abcde" hidden="1">{#N/A,#N/A,FALSE,"PCOL"}</definedName>
    <definedName name="abobora.xls" hidden="1">{"'Quadro'!$A$4:$BG$78"}</definedName>
    <definedName name="AccessDatabase" hidden="1">"C:\Documents and Settings\JPMELLO\Meus documentos\ARQUIVOS 2004\MONITORAMENTO OAC\Monitoramento de OAC.mdb"</definedName>
    <definedName name="adasdad" hidden="1">{"'gráf jan00'!$A$1:$AK$41"}</definedName>
    <definedName name="ADED" hidden="1">{"'gráf jan00'!$A$1:$AK$41"}</definedName>
    <definedName name="Adequaqção" hidden="1">{"'gráf jan00'!$A$1:$AK$41"}</definedName>
    <definedName name="aditivo" hidden="1">{#N/A,#N/A,FALSE,"PCOL"}</definedName>
    <definedName name="adsf" hidden="1">{"'gráf jan00'!$A$1:$AK$41"}</definedName>
    <definedName name="aeaw" localSheetId="0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aeaw" localSheetId="2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aeaw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afds" hidden="1">{"'gráf jan00'!$A$1:$AK$41"}</definedName>
    <definedName name="AGAKLJDFK" hidden="1">{"'gráf jan00'!$A$1:$AK$41"}</definedName>
    <definedName name="ago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t5" hidden="1">{"'gráf jan00'!$A$1:$AK$41"}</definedName>
    <definedName name="Agosto" hidden="1">{#N/A,#N/A,FALSE,"SITUAÇÃO DIÁRIA ";#N/A,#N/A,FALSE,"7 à 7"}</definedName>
    <definedName name="AHA" hidden="1">{"'RR'!$A$2:$E$81"}</definedName>
    <definedName name="aina" hidden="1">{#N/A,#N/A,FALSE,"PCOL"}</definedName>
    <definedName name="ALB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LB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LB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mortizaciones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amortizaciones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amortizac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AMV" hidden="1">{"'gráf jan00'!$A$1:$AK$41"}</definedName>
    <definedName name="ANEXO1" hidden="1">{"'teste'!$B$2:$R$49"}</definedName>
    <definedName name="ANEXO2" hidden="1">{"'teste'!$B$2:$R$49"}</definedName>
    <definedName name="ans" hidden="1">{#N/A,#N/A,FALSE,"PCOL"}</definedName>
    <definedName name="anscount" localSheetId="0" hidden="1">2</definedName>
    <definedName name="anscount" localSheetId="2" hidden="1">2</definedName>
    <definedName name="anscount" hidden="1">1</definedName>
    <definedName name="aq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q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R" hidden="1">{"'Quadro'!$A$4:$BG$78"}</definedName>
    <definedName name="Arara" hidden="1">{#N/A,#N/A,FALSE,"PCOL"}</definedName>
    <definedName name="_xlnm.Print_Area" localSheetId="0">INVESTIMENTOS_CMB!$B$10:$H$41</definedName>
    <definedName name="_xlnm.Print_Area" localSheetId="2">INVESTIMENTOS_SMB!$B$10:$H$41</definedName>
    <definedName name="AREEWR" hidden="1">{"'Quadro'!$A$4:$BG$78"}</definedName>
    <definedName name="Arlindo" localSheetId="0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Arlindo" localSheetId="2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Arlindo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ARS" hidden="1">#REF!</definedName>
    <definedName name="AS" localSheetId="0" hidden="1">#REF!</definedName>
    <definedName name="AS" localSheetId="2" hidden="1">#REF!</definedName>
    <definedName name="AS" hidden="1">#REF!</definedName>
    <definedName name="AS2DocOpenMode" hidden="1">"AS2DocumentEdit"</definedName>
    <definedName name="AS2NamedRange" hidden="1">18</definedName>
    <definedName name="AS2ReportLS" hidden="1">1</definedName>
    <definedName name="AS2SyncStepLS" hidden="1">0</definedName>
    <definedName name="AS2TickmarkLS" hidden="1">#REF!</definedName>
    <definedName name="AS2VersionLS" hidden="1">300</definedName>
    <definedName name="asaasaas" hidden="1">{#N/A,#N/A,TRUE,"indice";#N/A,#N/A,TRUE,"indicadores";#N/A,#N/A,TRUE,"comentarios"}</definedName>
    <definedName name="asaasas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asdad" hidden="1">{"'gráf jan00'!$A$1:$AK$41"}</definedName>
    <definedName name="asdadadad" hidden="1">{"'gráf jan00'!$A$1:$AK$41"}</definedName>
    <definedName name="asdasdasdas" hidden="1">{"'gráf jan00'!$A$1:$AK$41"}</definedName>
    <definedName name="ASD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dfa" localSheetId="0" hidden="1">#REF!</definedName>
    <definedName name="asdfa" localSheetId="2" hidden="1">#REF!</definedName>
    <definedName name="asdfa" hidden="1">#REF!</definedName>
    <definedName name="ASDFASFA" localSheetId="0" hidden="1">{#N/A,#N/A,TRUE,"Resumo de Preços"}</definedName>
    <definedName name="ASDFASFA" localSheetId="2" hidden="1">{#N/A,#N/A,TRUE,"Resumo de Preços"}</definedName>
    <definedName name="ASDFASFA" hidden="1">{#N/A,#N/A,TRUE,"Resumo de Preços"}</definedName>
    <definedName name="asdfasfsafasf" hidden="1">{"'CptDifn'!$AA$32:$AG$32"}</definedName>
    <definedName name="asdg" hidden="1">{"'gráf jan00'!$A$1:$AK$41"}</definedName>
    <definedName name="asdryhsdfh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ASDSD" hidden="1">{"'Quadro'!$A$4:$BG$78"}</definedName>
    <definedName name="ASFD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1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1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2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2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g1" hidden="1">{#N/A,#N/A,FALSE,"Cadastro";#N/A,#N/A,FALSE,"Diasmês";#N/A,#N/A,FALSE,"Refeição_3t";#N/A,#N/A,FALSE,"Refeição_Adm";#N/A,#N/A,FALSE,"Custo"}</definedName>
    <definedName name="ASFS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rgadg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Assumptios2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Assumptios2" localSheetId="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Assumptios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ASWEFGQ3" hidden="1">{"'gráf jan00'!$A$1:$AK$41"}</definedName>
    <definedName name="AT" hidden="1">{"'Quadro'!$A$4:$BG$78"}</definedName>
    <definedName name="AW" hidden="1">{"'Quadro'!$A$4:$BG$78"}</definedName>
    <definedName name="awdasda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azerty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azerty4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azerty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b" localSheetId="0" hidden="1">{"'Índice'!$A$1:$K$49"}</definedName>
    <definedName name="b" localSheetId="2" hidden="1">{"'Índice'!$A$1:$K$49"}</definedName>
    <definedName name="b" hidden="1">{"'Índice'!$A$1:$K$49"}</definedName>
    <definedName name="balance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balance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balance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balancete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balancete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balancete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bb" localSheetId="0" hidden="1">{#N/A,#N/A,FALSE,"ANEXO3 99 ERA";#N/A,#N/A,FALSE,"ANEXO3 99 UBÁ2";#N/A,#N/A,FALSE,"ANEXO3 99 DTU";#N/A,#N/A,FALSE,"ANEXO3 99 RDR";#N/A,#N/A,FALSE,"ANEXO3 99 UBÁ4";#N/A,#N/A,FALSE,"ANEXO3 99 UBÁ6"}</definedName>
    <definedName name="bb" localSheetId="2" hidden="1">{#N/A,#N/A,FALSE,"ANEXO3 99 ERA";#N/A,#N/A,FALSE,"ANEXO3 99 UBÁ2";#N/A,#N/A,FALSE,"ANEXO3 99 DTU";#N/A,#N/A,FALSE,"ANEXO3 99 RDR";#N/A,#N/A,FALSE,"ANEXO3 99 UBÁ4";#N/A,#N/A,FALSE,"ANEXO3 99 UBÁ6"}</definedName>
    <definedName name="bb" hidden="1">{#N/A,#N/A,FALSE,"ANEXO3 99 ERA";#N/A,#N/A,FALSE,"ANEXO3 99 UBÁ2";#N/A,#N/A,FALSE,"ANEXO3 99 DTU";#N/A,#N/A,FALSE,"ANEXO3 99 RDR";#N/A,#N/A,FALSE,"ANEXO3 99 UBÁ4";#N/A,#N/A,FALSE,"ANEXO3 99 UBÁ6"}</definedName>
    <definedName name="bbb" hidden="1">{#N/A,#N/A,FALSE,"CW Summary";#N/A,#N/A,FALSE,"Weekly Tracking";#N/A,#N/A,FALSE,"MSA";#N/A,#N/A,FALSE,"Parts";#N/A,#N/A,FALSE,"RS";#N/A,#N/A,FALSE,"Mods";#N/A,#N/A,FALSE,"GEVISA";#N/A,#N/A,FALSE,"HQ"}</definedName>
    <definedName name="bbbb" hidden="1">{#N/A,#N/A,FALSE,"PCOL"}</definedName>
    <definedName name="bbbbbbbbbbbbbbbbbbbbbbbbbbbbbbbb" hidden="1">{"'REL CUSTODIF'!$B$1:$H$72"}</definedName>
    <definedName name="bd" hidden="1">{"'IndicadoresRH'!$AA$50:$AP$67"}</definedName>
    <definedName name="BG_Del" hidden="1">15</definedName>
    <definedName name="BG_Ins" hidden="1">4</definedName>
    <definedName name="BG_Mod" hidden="1">6</definedName>
    <definedName name="BLANK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" localSheetId="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2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2" localSheetId="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oco2" hidden="1">#REF!</definedName>
    <definedName name="BLPH1" localSheetId="0" hidden="1">#REF!</definedName>
    <definedName name="BLPH1" localSheetId="2" hidden="1">#REF!</definedName>
    <definedName name="BLPH1" hidden="1">#REF!</definedName>
    <definedName name="BLPH10" localSheetId="0" hidden="1">#REF!</definedName>
    <definedName name="BLPH10" localSheetId="2" hidden="1">#REF!</definedName>
    <definedName name="BLPH10" hidden="1">#REF!</definedName>
    <definedName name="BLPH11" localSheetId="0" hidden="1">#REF!</definedName>
    <definedName name="BLPH11" localSheetId="2" hidden="1">#REF!</definedName>
    <definedName name="BLPH11" hidden="1">#REF!</definedName>
    <definedName name="BLPH12" localSheetId="0" hidden="1">#REF!</definedName>
    <definedName name="BLPH12" localSheetId="2" hidden="1">#REF!</definedName>
    <definedName name="BLPH12" hidden="1">#REF!</definedName>
    <definedName name="BLPH13" localSheetId="0" hidden="1">#REF!</definedName>
    <definedName name="BLPH13" localSheetId="2" hidden="1">#REF!</definedName>
    <definedName name="BLPH13" hidden="1">#REF!</definedName>
    <definedName name="BLPH14" localSheetId="0" hidden="1">#REF!</definedName>
    <definedName name="BLPH14" localSheetId="2" hidden="1">#REF!</definedName>
    <definedName name="BLPH14" hidden="1">#REF!</definedName>
    <definedName name="BLPH15" localSheetId="0" hidden="1">#REF!</definedName>
    <definedName name="BLPH15" localSheetId="2" hidden="1">#REF!</definedName>
    <definedName name="BLPH15" hidden="1">#REF!</definedName>
    <definedName name="BLPH2" localSheetId="0" hidden="1">#REF!</definedName>
    <definedName name="BLPH2" localSheetId="2" hidden="1">#REF!</definedName>
    <definedName name="BLPH2" hidden="1">#REF!</definedName>
    <definedName name="BLPH200001" hidden="1">#REF!</definedName>
    <definedName name="BLPH23" hidden="1">#REF!</definedName>
    <definedName name="BLPH24" hidden="1">#REF!</definedName>
    <definedName name="BLPH25" hidden="1">#REF!</definedName>
    <definedName name="BLPH3" localSheetId="0" hidden="1">#REF!</definedName>
    <definedName name="BLPH3" localSheetId="2" hidden="1">#REF!</definedName>
    <definedName name="BLPH3" hidden="1">#REF!</definedName>
    <definedName name="BLPH4" localSheetId="0" hidden="1">#REF!</definedName>
    <definedName name="BLPH4" localSheetId="2" hidden="1">#REF!</definedName>
    <definedName name="BLPH4" hidden="1">#REF!</definedName>
    <definedName name="BLPH5" localSheetId="0" hidden="1">#REF!</definedName>
    <definedName name="BLPH5" localSheetId="2" hidden="1">#REF!</definedName>
    <definedName name="BLPH5" hidden="1">#REF!</definedName>
    <definedName name="BLPH6" localSheetId="0" hidden="1">#REF!</definedName>
    <definedName name="BLPH6" localSheetId="2" hidden="1">#REF!</definedName>
    <definedName name="BLPH6" hidden="1">#REF!</definedName>
    <definedName name="BLPH7" localSheetId="0" hidden="1">#REF!</definedName>
    <definedName name="BLPH7" localSheetId="2" hidden="1">#REF!</definedName>
    <definedName name="BLPH7" hidden="1">#REF!</definedName>
    <definedName name="BLPH8" localSheetId="0" hidden="1">#REF!</definedName>
    <definedName name="BLPH8" localSheetId="2" hidden="1">#REF!</definedName>
    <definedName name="BLPH8" hidden="1">#REF!</definedName>
    <definedName name="BLPH9" localSheetId="0" hidden="1">#REF!</definedName>
    <definedName name="BLPH9" localSheetId="2" hidden="1">#REF!</definedName>
    <definedName name="BLPH9" hidden="1">#REF!</definedName>
    <definedName name="BROWN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ROWN" localSheetId="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ROW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XF" hidden="1">{"'Quadro'!$A$4:$BG$78"}</definedName>
    <definedName name="ç" hidden="1">{"'gráf jan00'!$A$1:$AK$41"}</definedName>
    <definedName name="c_c" hidden="1">{"'REL CUSTODIF'!$B$1:$H$72"}</definedName>
    <definedName name="CadIns" localSheetId="0" hidden="1">#REF!</definedName>
    <definedName name="CadIns" localSheetId="2" hidden="1">#REF!</definedName>
    <definedName name="CadIns" hidden="1">#REF!</definedName>
    <definedName name="CadSrv" localSheetId="0" hidden="1">#REF!</definedName>
    <definedName name="CadSrv" localSheetId="2" hidden="1">#REF!</definedName>
    <definedName name="CadSrv" hidden="1">#REF!</definedName>
    <definedName name="CAPA" localSheetId="0" hidden="1">{#N/A,#N/A,TRUE,"Serviços"}</definedName>
    <definedName name="CAPA" localSheetId="2" hidden="1">{#N/A,#N/A,TRUE,"Serviços"}</definedName>
    <definedName name="CAPA" hidden="1">{#N/A,#N/A,TRUE,"Serviços"}</definedName>
    <definedName name="capa1" localSheetId="0" hidden="1">{#N/A,#N/A,TRUE,"Serviços"}</definedName>
    <definedName name="capa1" localSheetId="2" hidden="1">{#N/A,#N/A,TRUE,"Serviços"}</definedName>
    <definedName name="capa1" hidden="1">{#N/A,#N/A,TRUE,"Serviços"}</definedName>
    <definedName name="capa11" localSheetId="0" hidden="1">{#N/A,#N/A,TRUE,"Serviços"}</definedName>
    <definedName name="capa11" localSheetId="2" hidden="1">{#N/A,#N/A,TRUE,"Serviços"}</definedName>
    <definedName name="capa11" hidden="1">{#N/A,#N/A,TRUE,"Serviços"}</definedName>
    <definedName name="capa2" localSheetId="0" hidden="1">{#N/A,#N/A,TRUE,"Serviços"}</definedName>
    <definedName name="capa2" localSheetId="2" hidden="1">{#N/A,#N/A,TRUE,"Serviços"}</definedName>
    <definedName name="capa2" hidden="1">{#N/A,#N/A,TRUE,"Serviços"}</definedName>
    <definedName name="capa22" localSheetId="0" hidden="1">{#N/A,#N/A,TRUE,"Serviços"}</definedName>
    <definedName name="capa22" localSheetId="2" hidden="1">{#N/A,#N/A,TRUE,"Serviços"}</definedName>
    <definedName name="capa22" hidden="1">{#N/A,#N/A,TRUE,"Serviços"}</definedName>
    <definedName name="CAPAA" localSheetId="0" hidden="1">{#N/A,#N/A,TRUE,"Serviços"}</definedName>
    <definedName name="CAPAA" localSheetId="2" hidden="1">{#N/A,#N/A,TRUE,"Serviços"}</definedName>
    <definedName name="CAPAA" hidden="1">{#N/A,#N/A,TRUE,"Serviços"}</definedName>
    <definedName name="CAPTAÇÃ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ar" hidden="1">{#N/A,#N/A,FALSE,"PCOL"}</definedName>
    <definedName name="Cash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Cash" localSheetId="2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Cash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CBWorkbookPriority" hidden="1">-216830483</definedName>
    <definedName name="cc" localSheetId="0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cc" localSheetId="2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cc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ccc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CCCC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CCCC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CCCC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cccccccc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cch" hidden="1">#N/A</definedName>
    <definedName name="CdQtEqA" hidden="1">2</definedName>
    <definedName name="CdQtEqP" hidden="1">2</definedName>
    <definedName name="CdQtMoA" hidden="1">2</definedName>
    <definedName name="CdQtMoP" hidden="1">2</definedName>
    <definedName name="CdQtMpA" hidden="1">5</definedName>
    <definedName name="CdQtMpP" hidden="1">5</definedName>
    <definedName name="CdQtTrA" hidden="1">2</definedName>
    <definedName name="CdQtTrP" hidden="1">2</definedName>
    <definedName name="Change" hidden="1">#N/A</definedName>
    <definedName name="Change2" hidden="1">#N/A</definedName>
    <definedName name="Change3" hidden="1">#N/A</definedName>
    <definedName name="Change4" hidden="1">#N/A</definedName>
    <definedName name="ChangeRange" hidden="1">#N/A</definedName>
    <definedName name="ChangeRange2" hidden="1">#N/A</definedName>
    <definedName name="charles" hidden="1">{"'gráf jan00'!$A$1:$AK$41"}</definedName>
    <definedName name="Chave" localSheetId="0" hidden="1">#REF!</definedName>
    <definedName name="Chave" localSheetId="2" hidden="1">#REF!</definedName>
    <definedName name="Chave" hidden="1">#REF!</definedName>
    <definedName name="Chave1" localSheetId="0" hidden="1">#REF!</definedName>
    <definedName name="Chave1" localSheetId="2" hidden="1">#REF!</definedName>
    <definedName name="Chave1" hidden="1">#REF!</definedName>
    <definedName name="CHECKSSO_OUT" hidden="1">{"'Quadro'!$A$4:$BG$78"}</definedName>
    <definedName name="chop" localSheetId="0" hidden="1">{"Pèrdues i Guanys analític.Català",#N/A,FALSE,"Català";"Pèrdues i G. analític.castellà",#N/A,FALSE,"Castellà"}</definedName>
    <definedName name="chop" localSheetId="2" hidden="1">{"Pèrdues i Guanys analític.Català",#N/A,FALSE,"Català";"Pèrdues i G. analític.castellà",#N/A,FALSE,"Castellà"}</definedName>
    <definedName name="chop" hidden="1">{"Pèrdues i Guanys analític.Català",#N/A,FALSE,"Català";"Pèrdues i G. analític.castellà",#N/A,FALSE,"Castellà"}</definedName>
    <definedName name="ciclos" hidden="1">{"'RR'!$A$2:$E$81"}</definedName>
    <definedName name="cida" hidden="1">{#N/A,#N/A,FALSE,"PCOL"}</definedName>
    <definedName name="ÇL" hidden="1">{"'Quadro'!$A$4:$BG$78"}</definedName>
    <definedName name="Clas" localSheetId="0" hidden="1">MAX(LEN(#REF!))</definedName>
    <definedName name="Clas" localSheetId="2" hidden="1">MAX(LEN(#REF!))</definedName>
    <definedName name="Clas" hidden="1">MAX(LEN(#REF!))</definedName>
    <definedName name="claudio" hidden="1">{"'gráf jan00'!$A$1:$AK$41"}</definedName>
    <definedName name="çlçl" hidden="1">{"'Quadro'!$A$4:$BG$78"}</definedName>
    <definedName name="Cls" hidden="1">#N/A</definedName>
    <definedName name="CMC" hidden="1">{"'Quadro'!$A$4:$BG$78"}</definedName>
    <definedName name="Cobra" hidden="1">{#N/A,#N/A,FALSE,"PCOL"}</definedName>
    <definedName name="Cobre" hidden="1">{"'CptDifn'!$AA$32:$AG$32"}</definedName>
    <definedName name="Cod" hidden="1">#REF!</definedName>
    <definedName name="Cód.">"serv"</definedName>
    <definedName name="Codigo" localSheetId="0" hidden="1">#REF!</definedName>
    <definedName name="Codigo" localSheetId="2" hidden="1">#REF!</definedName>
    <definedName name="Codigo" hidden="1">#REF!</definedName>
    <definedName name="Coluna" localSheetId="0" hidden="1">#REF!</definedName>
    <definedName name="Coluna" localSheetId="2" hidden="1">#REF!</definedName>
    <definedName name="Coluna" hidden="1">#REF!</definedName>
    <definedName name="Comp" localSheetId="0" hidden="1">#REF!</definedName>
    <definedName name="Comp" localSheetId="2" hidden="1">#REF!</definedName>
    <definedName name="Comp" hidden="1">#REF!</definedName>
    <definedName name="CONCEL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oncentrado_Cobre" hidden="1">{"'CptDifn'!$AA$32:$AG$32"}</definedName>
    <definedName name="COONSUMO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COONSUMO" localSheetId="2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COONSUMO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Copia" hidden="1">{#N/A,#N/A,FALSE,"PCOL"}</definedName>
    <definedName name="copiaranch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copiaranch2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cor" hidden="1">{"'gráf jan00'!$A$1:$AK$41"}</definedName>
    <definedName name="COTACAO" localSheetId="0" hidden="1">{#N/A,#N/A,TRUE,"Serviços"}</definedName>
    <definedName name="COTACAO" localSheetId="2" hidden="1">{#N/A,#N/A,TRUE,"Serviços"}</definedName>
    <definedName name="COTACAO" hidden="1">{#N/A,#N/A,TRUE,"Serviços"}</definedName>
    <definedName name="CpuAux" hidden="1">#REF!</definedName>
    <definedName name="CPUs" localSheetId="0" hidden="1">#REF!</definedName>
    <definedName name="CPUs" localSheetId="2" hidden="1">#REF!</definedName>
    <definedName name="CPUs" hidden="1">#REF!</definedName>
    <definedName name="CRIT" localSheetId="0" hidden="1">#REF!</definedName>
    <definedName name="CRIT" localSheetId="2" hidden="1">#REF!</definedName>
    <definedName name="CRIT" hidden="1">#REF!</definedName>
    <definedName name="_xlnm.Criteria" localSheetId="0" hidden="1">#REF!</definedName>
    <definedName name="_xlnm.Criteria" localSheetId="2" hidden="1">#REF!</definedName>
    <definedName name="_xlnm.Criteria" hidden="1">#REF!</definedName>
    <definedName name="CRM" localSheetId="0" hidden="1">{#N/A,#N/A,FALSE,"ANEXO3 99 ERA";#N/A,#N/A,FALSE,"ANEXO3 99 UBÁ2";#N/A,#N/A,FALSE,"ANEXO3 99 DTU";#N/A,#N/A,FALSE,"ANEXO3 99 RDR";#N/A,#N/A,FALSE,"ANEXO3 99 UBÁ4";#N/A,#N/A,FALSE,"ANEXO3 99 UBÁ6"}</definedName>
    <definedName name="CRM" localSheetId="2" hidden="1">{#N/A,#N/A,FALSE,"ANEXO3 99 ERA";#N/A,#N/A,FALSE,"ANEXO3 99 UBÁ2";#N/A,#N/A,FALSE,"ANEXO3 99 DTU";#N/A,#N/A,FALSE,"ANEXO3 99 RDR";#N/A,#N/A,FALSE,"ANEXO3 99 UBÁ4";#N/A,#N/A,FALSE,"ANEXO3 99 UBÁ6"}</definedName>
    <definedName name="CRM" hidden="1">{#N/A,#N/A,FALSE,"ANEXO3 99 ERA";#N/A,#N/A,FALSE,"ANEXO3 99 UBÁ2";#N/A,#N/A,FALSE,"ANEXO3 99 DTU";#N/A,#N/A,FALSE,"ANEXO3 99 RDR";#N/A,#N/A,FALSE,"ANEXO3 99 UBÁ4";#N/A,#N/A,FALSE,"ANEXO3 99 UBÁ6"}</definedName>
    <definedName name="CronogramadeExecuçãp2003" localSheetId="0" hidden="1">{#N/A,#N/A,FALSE,"ANEXO3 99 ERA";#N/A,#N/A,FALSE,"ANEXO3 99 UBÁ2";#N/A,#N/A,FALSE,"ANEXO3 99 DTU";#N/A,#N/A,FALSE,"ANEXO3 99 RDR";#N/A,#N/A,FALSE,"ANEXO3 99 UBÁ4";#N/A,#N/A,FALSE,"ANEXO3 99 UBÁ6"}</definedName>
    <definedName name="CronogramadeExecuçãp2003" localSheetId="2" hidden="1">{#N/A,#N/A,FALSE,"ANEXO3 99 ERA";#N/A,#N/A,FALSE,"ANEXO3 99 UBÁ2";#N/A,#N/A,FALSE,"ANEXO3 99 DTU";#N/A,#N/A,FALSE,"ANEXO3 99 RDR";#N/A,#N/A,FALSE,"ANEXO3 99 UBÁ4";#N/A,#N/A,FALSE,"ANEXO3 99 UBÁ6"}</definedName>
    <definedName name="CronogramadeExecuçãp2003" hidden="1">{#N/A,#N/A,FALSE,"ANEXO3 99 ERA";#N/A,#N/A,FALSE,"ANEXO3 99 UBÁ2";#N/A,#N/A,FALSE,"ANEXO3 99 DTU";#N/A,#N/A,FALSE,"ANEXO3 99 RDR";#N/A,#N/A,FALSE,"ANEXO3 99 UBÁ4";#N/A,#N/A,FALSE,"ANEXO3 99 UBÁ6"}</definedName>
    <definedName name="CSLL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SLL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S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unEq" localSheetId="0" hidden="1">SUM(IF(#REF! =#REF!,(#REF!)*(#REF!="EQ")))</definedName>
    <definedName name="CunEq" localSheetId="2" hidden="1">SUM(IF(#REF! =#REF!,(#REF!)*(#REF!="EQ")))</definedName>
    <definedName name="CunEq" hidden="1">SUM(IF(#REF! =#REF!,(#REF!)*(#REF!="EQ")))</definedName>
    <definedName name="CunMo" localSheetId="0" hidden="1">SUM(IF(#REF! =#REF!,(#REF!)*(#REF!="MO")))</definedName>
    <definedName name="CunMo" localSheetId="2" hidden="1">SUM(IF(#REF! =#REF!,(#REF!)*(#REF!="MO")))</definedName>
    <definedName name="CunMo" hidden="1">SUM(IF(#REF! =#REF!,(#REF!)*(#REF!="MO")))</definedName>
    <definedName name="CunMp" localSheetId="0" hidden="1">SUM(IF(#REF! =#REF!,(#REF!)*(#REF!="MP")))</definedName>
    <definedName name="CunMp" localSheetId="2" hidden="1">SUM(IF(#REF! =#REF!,(#REF!)*(#REF!="MP")))</definedName>
    <definedName name="CunMp" hidden="1">SUM(IF(#REF! =#REF!,(#REF!)*(#REF!="MP")))</definedName>
    <definedName name="custoc" localSheetId="0" hidden="1">#REF!</definedName>
    <definedName name="custoc" localSheetId="2" hidden="1">#REF!</definedName>
    <definedName name="custoc" hidden="1">#REF!</definedName>
    <definedName name="cxz" hidden="1">{"'gráf jan00'!$A$1:$AK$41"}</definedName>
    <definedName name="d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d" localSheetId="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d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dada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dadaa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dadadada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DAER1" localSheetId="0" hidden="1">{#N/A,#N/A,TRUE,"Serviços"}</definedName>
    <definedName name="DAER1" localSheetId="2" hidden="1">{#N/A,#N/A,TRUE,"Serviços"}</definedName>
    <definedName name="DAER1" hidden="1">{#N/A,#N/A,TRUE,"Serviços"}</definedName>
    <definedName name="DAER11" localSheetId="0" hidden="1">{#N/A,#N/A,TRUE,"Serviços"}</definedName>
    <definedName name="DAER11" localSheetId="2" hidden="1">{#N/A,#N/A,TRUE,"Serviços"}</definedName>
    <definedName name="DAER11" hidden="1">{#N/A,#N/A,TRUE,"Serviços"}</definedName>
    <definedName name="david" hidden="1">{"'gráf jan00'!$A$1:$AK$41"}</definedName>
    <definedName name="david1" hidden="1">{"'gráf jan00'!$A$1:$AK$41"}</definedName>
    <definedName name="dd" localSheetId="0" hidden="1">{#N/A,#N/A,FALSE,"ANEXO3 99 ERA";#N/A,#N/A,FALSE,"ANEXO3 99 UBÁ2";#N/A,#N/A,FALSE,"ANEXO3 99 DTU";#N/A,#N/A,FALSE,"ANEXO3 99 RDR";#N/A,#N/A,FALSE,"ANEXO3 99 UBÁ4";#N/A,#N/A,FALSE,"ANEXO3 99 UBÁ6"}</definedName>
    <definedName name="dd" localSheetId="2" hidden="1">{#N/A,#N/A,FALSE,"ANEXO3 99 ERA";#N/A,#N/A,FALSE,"ANEXO3 99 UBÁ2";#N/A,#N/A,FALSE,"ANEXO3 99 DTU";#N/A,#N/A,FALSE,"ANEXO3 99 RDR";#N/A,#N/A,FALSE,"ANEXO3 99 UBÁ4";#N/A,#N/A,FALSE,"ANEXO3 99 UBÁ6"}</definedName>
    <definedName name="dd" hidden="1">{#N/A,#N/A,FALSE,"ANEXO3 99 ERA";#N/A,#N/A,FALSE,"ANEXO3 99 UBÁ2";#N/A,#N/A,FALSE,"ANEXO3 99 DTU";#N/A,#N/A,FALSE,"ANEXO3 99 RDR";#N/A,#N/A,FALSE,"ANEXO3 99 UBÁ4";#N/A,#N/A,FALSE,"ANEXO3 99 UBÁ6"}</definedName>
    <definedName name="ddd" localSheetId="0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ddd" localSheetId="2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ddd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dddd" hidden="1">{#N/A,#N/A,FALSE,"PCOL"}</definedName>
    <definedName name="ddddd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DDDDDDDDDDDDDDDDD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DDEEERE" hidden="1">{"'gráf jan00'!$A$1:$AK$41"}</definedName>
    <definedName name="DEAM" hidden="1">{"'CptDifn'!$AA$32:$AG$32"}</definedName>
    <definedName name="DEAS" hidden="1">{"'CptDifn'!$AA$32:$AG$32"}</definedName>
    <definedName name="DECG" hidden="1">{"'CptDifn'!$AA$32:$AG$32"}</definedName>
    <definedName name="defwe" hidden="1">{"'Quadro'!$A$4:$BG$78"}</definedName>
    <definedName name="DEGL" hidden="1">{"'CptDifn'!$AA$32:$AG$32"}</definedName>
    <definedName name="depreciaciones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preciaciones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preciac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RF" localSheetId="0" hidden="1">{#N/A,#N/A,FALSE,"310.1";#N/A,#N/A,FALSE,"321.1";#N/A,#N/A,FALSE,"320.3";#N/A,#N/A,FALSE,"330.1"}</definedName>
    <definedName name="DERF" localSheetId="2" hidden="1">{#N/A,#N/A,FALSE,"310.1";#N/A,#N/A,FALSE,"321.1";#N/A,#N/A,FALSE,"320.3";#N/A,#N/A,FALSE,"330.1"}</definedName>
    <definedName name="DERF" hidden="1">{#N/A,#N/A,FALSE,"310.1";#N/A,#N/A,FALSE,"321.1";#N/A,#N/A,FALSE,"320.3";#N/A,#N/A,FALSE,"330.1"}</definedName>
    <definedName name="DescAux" hidden="1">#N/A</definedName>
    <definedName name="DESCOR" hidden="1">{"'gráf jan00'!$A$1:$AK$41"}</definedName>
    <definedName name="descrisão" hidden="1">{"'gráf jan00'!$A$1:$AK$41"}</definedName>
    <definedName name="Detalhe" hidden="1">{"'Resumo'!$A$4:$N$60"}</definedName>
    <definedName name="deuda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smes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smes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sm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fadsfsadf" hidden="1">{"'gráf jan00'!$A$1:$AK$41"}</definedName>
    <definedName name="dfd" hidden="1">{"'gráf jan00'!$A$1:$AK$41"}</definedName>
    <definedName name="dfdf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DFDFDF" hidden="1">{"'gráf jan00'!$A$1:$AK$41"}</definedName>
    <definedName name="dfdfdfd" hidden="1">#N/A</definedName>
    <definedName name="dffasf" hidden="1">{#N/A,#N/A,TRUE,"indice";#N/A,#N/A,TRUE,"indicadores";#N/A,#N/A,TRUE,"comentarios"}</definedName>
    <definedName name="DFGADET" hidden="1">{"'gráf jan00'!$A$1:$AK$41"}</definedName>
    <definedName name="DFGDFGD" hidden="1">{"'Quadro'!$A$4:$BG$78"}</definedName>
    <definedName name="dfgs" localSheetId="0" hidden="1">{#N/A,#N/A,TRUE,"Serviços"}</definedName>
    <definedName name="dfgs" localSheetId="2" hidden="1">{#N/A,#N/A,TRUE,"Serviços"}</definedName>
    <definedName name="dfgs" hidden="1">{#N/A,#N/A,TRUE,"Serviços"}</definedName>
    <definedName name="dfgss" localSheetId="0" hidden="1">{#N/A,#N/A,TRUE,"Serviços"}</definedName>
    <definedName name="dfgss" localSheetId="2" hidden="1">{#N/A,#N/A,TRUE,"Serviços"}</definedName>
    <definedName name="dfgss" hidden="1">{#N/A,#N/A,TRUE,"Serviços"}</definedName>
    <definedName name="dfhgdf" hidden="1">{#N/A,#N/A,TRUE,"indice";#N/A,#N/A,TRUE,"indicadores";#N/A,#N/A,TRUE,"comentarios"}</definedName>
    <definedName name="dfuil" hidden="1">{"'RR'!$A$2:$E$81"}</definedName>
    <definedName name="DILO_Ferrovia" hidden="1">{"'Quadro'!$A$4:$BG$78"}</definedName>
    <definedName name="disp1" hidden="1">{"'RR'!$A$2:$E$81"}</definedName>
    <definedName name="Displocopaul1" hidden="1">{"'gráf jan00'!$A$1:$AK$41"}</definedName>
    <definedName name="disppaul" hidden="1">{"'gráf jan00'!$A$1:$AK$41"}</definedName>
    <definedName name="Disppaul1" hidden="1">{"'gráf jan00'!$A$1:$AK$41"}</definedName>
    <definedName name="disppaul10" hidden="1">{"'gráf jan00'!$A$1:$AK$41"}</definedName>
    <definedName name="disppaul100" hidden="1">{"'gráf jan00'!$A$1:$AK$41"}</definedName>
    <definedName name="disppaul11" hidden="1">{"'Quadro'!$A$4:$BG$78"}</definedName>
    <definedName name="disppaul12" hidden="1">{"'gráf jan00'!$A$1:$AK$41"}</definedName>
    <definedName name="disppaul13" hidden="1">{"'gráf jan00'!$A$1:$AK$41"}</definedName>
    <definedName name="disppaul14" hidden="1">{"'gráf jan00'!$A$1:$AK$41"}</definedName>
    <definedName name="disppaul15" hidden="1">{"'gráf jan00'!$A$1:$AK$41"}</definedName>
    <definedName name="disppaul2" hidden="1">{"'gráf jan00'!$A$1:$AK$41"}</definedName>
    <definedName name="disppaul4" hidden="1">{"'gráf jan00'!$A$1:$AK$41"}</definedName>
    <definedName name="DispTelGASAG" hidden="1">{"'teste'!$B$2:$R$49"}</definedName>
    <definedName name="ditf" hidden="1">{"'CptDifn'!$AA$32:$AG$32"}</definedName>
    <definedName name="dksojd" hidden="1">{#N/A,#N/A,FALSE,"PCOL"}</definedName>
    <definedName name="doi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CR_DEBT_EQUITY" localSheetId="0" hidden="1">#REF!-1 &amp; "." &amp; MAX(1,COUNTA(INDEX(#REF!,MATCH(#REF!-1,#REF!,FALSE)):#REF!))</definedName>
    <definedName name="DSCR_DEBT_EQUITY" localSheetId="2" hidden="1">#REF!-1 &amp; "." &amp; MAX(1,COUNTA(INDEX(#REF!,MATCH(#REF!-1,#REF!,FALSE)):#REF!))</definedName>
    <definedName name="DSCR_DEBT_EQUITY" hidden="1">#REF!-1 &amp; "." &amp; MAX(1,COUNTA(INDEX(#REF!,MATCH(#REF!-1,#REF!,FALSE)):#REF!))</definedName>
    <definedName name="dsda" hidden="1">{#N/A,#N/A,TRUE,"indice";#N/A,#N/A,TRUE,"indicadores";#N/A,#N/A,TRUE,"comentarios"}</definedName>
    <definedName name="dsipaul" hidden="1">{"'gráf jan00'!$A$1:$AK$41"}</definedName>
    <definedName name="dssssss" hidden="1">{"'gráf jan00'!$A$1:$AK$41"}</definedName>
    <definedName name="Dúvidas" localSheetId="0" hidden="1">{"'Quadro'!$A$4:$BG$78"}</definedName>
    <definedName name="Dúvidas" localSheetId="2" hidden="1">{"'Quadro'!$A$4:$BG$78"}</definedName>
    <definedName name="Dúvidas" hidden="1">{"'Quadro'!$A$4:$BG$78"}</definedName>
    <definedName name="DV" hidden="1">{"'Quadro'!$A$4:$BG$78"}</definedName>
    <definedName name="dwd" hidden="1">{"'Quadro'!$A$4:$BG$78"}</definedName>
    <definedName name="dwsdad" hidden="1">{"'ReceitaLiquidaME'!$AA$25:$AN$32"}</definedName>
    <definedName name="e" hidden="1">{#N/A,#N/A,FALSE,"PCOL"}</definedName>
    <definedName name="EDEDDC" hidden="1">{#N/A,#N/A,FALSE,"Cadastro";#N/A,#N/A,FALSE,"Diasmês";#N/A,#N/A,FALSE,"Refeição_3t";#N/A,#N/A,FALSE,"Refeição_Adm";#N/A,#N/A,FALSE,"Custo"}</definedName>
    <definedName name="EE" localSheetId="0" hidden="1">{#N/A,#N/A,FALSE,"310.1";#N/A,#N/A,FALSE,"321.1";#N/A,#N/A,FALSE,"320.3";#N/A,#N/A,FALSE,"330.1"}</definedName>
    <definedName name="EE" localSheetId="2" hidden="1">{#N/A,#N/A,FALSE,"310.1";#N/A,#N/A,FALSE,"321.1";#N/A,#N/A,FALSE,"320.3";#N/A,#N/A,FALSE,"330.1"}</definedName>
    <definedName name="EE" hidden="1">{#N/A,#N/A,FALSE,"310.1";#N/A,#N/A,FALSE,"321.1";#N/A,#N/A,FALSE,"320.3";#N/A,#N/A,FALSE,"330.1"}</definedName>
    <definedName name="EEE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esdd" hidden="1">{#N/A,#N/A,TRUE,"indice";#N/A,#N/A,TRUE,"indicadores";#N/A,#N/A,TRUE,"comentarios"}</definedName>
    <definedName name="EFC" hidden="1">{"'RR'!$A$2:$E$81"}</definedName>
    <definedName name="EFCEletron" hidden="1">{"'RR'!$A$2:$E$81"}</definedName>
    <definedName name="EFVM" hidden="1">{"'RR'!$A$2:$E$81"}</definedName>
    <definedName name="EFVM2" hidden="1">{"'RR'!$A$2:$E$81"}</definedName>
    <definedName name="EFVM3" hidden="1">{"'RR'!$A$2:$E$81"}</definedName>
    <definedName name="EFwegfWE" hidden="1">{#N/A,#N/A,FALSE,"Anexo I";#N/A,#N/A,FALSE,"Anexo II";#N/A,#N/A,FALSE,"Anexo III"}</definedName>
    <definedName name="EGFewgfWEG" hidden="1">{#N/A,#N/A,FALSE,"OORS";#N/A,#N/A,FALSE,"OEOT Ferrovia";#N/A,#N/A,FALSE,"OEOT Manobreiro";#N/A,#N/A,FALSE,"OEOT Rodovia";#N/A,#N/A,FALSE,"OEOT Bota Fora";#N/A,#N/A,FALSE,"OORQ";#N/A,#N/A,FALSE,"OORF Apoio";#N/A,#N/A,FALSE,"OORF Canaleiro";#N/A,#N/A,FALSE,"OORC";#N/A,#N/A,FALSE,"OOLO";#N/A,#N/A,FALSE,"OOEA";#N/A,#N/A,FALSE,"OEOM";#N/A,#N/A,FALSE,"OOE";#N/A,#N/A,FALSE,"OOEE";#N/A,#N/A,FALSE,"OERM";#N/A,#N/A,FALSE,"POOL";#N/A,#N/A,FALSE,"Extra OORS";#N/A,#N/A,FALSE,"Extra OEOT Ferrovia";#N/A,#N/A,FALSE,"Extra OEOT Manobreiro";#N/A,#N/A,FALSE,"Extra OEOT Rodovia";#N/A,#N/A,FALSE,"Extra OEOT Bota Fora";#N/A,#N/A,FALSE,"Extra OORQ";#N/A,#N/A,FALSE,"Extra OORF Apoio";#N/A,#N/A,FALSE,"Extra OORF Canaleiro";#N/A,#N/A,FALSE,"Extra OORC";#N/A,#N/A,FALSE,"Extra OOLO";#N/A,#N/A,FALSE,"Extra OOEA";#N/A,#N/A,FALSE,"Extra OEOM";#N/A,#N/A,FALSE,"Extra OOE";#N/A,#N/A,FALSE,"Extra OOEE";#N/A,#N/A,FALSE,"Extra OERM";#N/A,#N/A,FALSE,"Extra POOL"}</definedName>
    <definedName name="EJI" hidden="1">{"'Quadro'!$A$4:$BG$78"}</definedName>
    <definedName name="eli" localSheetId="0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eli" localSheetId="2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eli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Elton" hidden="1">{"'RR'!$A$2:$E$81"}</definedName>
    <definedName name="EmpAux" hidden="1">""</definedName>
    <definedName name="ENERGIA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NERGIA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NERGI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Q" hidden="1">#REF!</definedName>
    <definedName name="erb" hidden="1">{"'Quadro'!$A$4:$BG$78"}</definedName>
    <definedName name="erc" hidden="1">{"'RR'!$A$2:$E$81"}</definedName>
    <definedName name="ERRO" hidden="1">{"'CptDifn'!$AA$32:$AG$32"}</definedName>
    <definedName name="ERRO1" hidden="1">{"'CptDifn'!$AA$32:$AG$32"}</definedName>
    <definedName name="ERRO3" hidden="1">{"'CptDifn'!$AA$32:$AG$32"}</definedName>
    <definedName name="ERRO4" hidden="1">{"'CptDifn'!$AA$32:$AG$32"}</definedName>
    <definedName name="ERRO5" hidden="1">{"'CptDifn'!$AA$32:$AG$32"}</definedName>
    <definedName name="ERRO6" hidden="1">{"'CptDifn'!$AA$32:$AG$32"}</definedName>
    <definedName name="ERRRRRRRRRRRRRRRO" hidden="1">{"'CptDifn'!$AA$32:$AG$32"}</definedName>
    <definedName name="ertert" localSheetId="0" hidden="1">#REF!</definedName>
    <definedName name="ertert" localSheetId="2" hidden="1">#REF!</definedName>
    <definedName name="ertert" hidden="1">#REF!</definedName>
    <definedName name="erwer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erwer" localSheetId="2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erwer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est_B" hidden="1">{#N/A,#N/A,FALSE,"PCOL"}</definedName>
    <definedName name="eU" hidden="1">{#N/A,#N/A,FALSE,"PCOL"}</definedName>
    <definedName name="ev.Calculation" hidden="1">-4135</definedName>
    <definedName name="ev.Initialized" hidden="1">FALSE</definedName>
    <definedName name="EV__DECIMALSYMBOL__" hidden="1">","</definedName>
    <definedName name="EV__EVCOM_OPTIONS__" hidden="1">8</definedName>
    <definedName name="EV__EXPOPTIONS__" hidden="1">1</definedName>
    <definedName name="EV__LASTREFTIME__" hidden="1">"(GMT+01:00)20/09/2012 17:33:59"</definedName>
    <definedName name="EV__LOCKEDCVW__ACTIVITY" hidden="1">"ACC_ACT_AUTOP,IG_CATEGORY,JER_1,DUMMY_C1,DUMMY_C2,INPUT_CORR,DUME,TRAMOS_DUMMY,SECTORS,2012.APR,YTD,"</definedName>
    <definedName name="EV__LOCKEDCVW__AFFILIATES" hidden="1">"ACC_AFLT_IMPORTE,AFLT_1,AFLT_CAT_AC,AFLT_COND_CP,AFLT_INFO_A,AFLT_OP_001,ACTIVITY_AUTOP,SELECT_TIME,YTD,"</definedName>
    <definedName name="EV__LOCKEDCVW__COUNSELORS" hidden="1">"ACC_CONS_0001,UPA_Y_CB,CONS_0000001,ACTIVITY_AUTOP,TITULO_0001,CARG_0001,Rep_Dumme,SELECT_TIME,YTD,"</definedName>
    <definedName name="EV__LOCKEDCVW__FINANCE" hidden="1">"BS,IG_CATEGORY,JER_1,DUMMY_C1,DUMMY_C2,CONSO,DUME,SF,NON_GROUP,ALL_IC,EUR,SECTORS,2012.JUN,YTD,"</definedName>
    <definedName name="EV__LOCKEDCVW__GENERALINFO" hidden="1">"ACC_IG_001,UPA_Y_CB,ACTIVITY_AUTOP,ALL_IC,SELECT_TIME,YTD,"</definedName>
    <definedName name="EV__LOCKEDCVW__HHRR" hidden="1">"ACC_RRHH_000200,UPA_Y_CB,JER_1,DUMMY_C1,DUMMY_C2,TOTAL_DATASRC_I_HR,DEP_RRHH_021700,ACTIVITY_AUTOP,F_VAR,NON_GROUP,I_NONE,EUR,SECTORS,TOT_SEX,SELECT_TIME,PERIODIC,"</definedName>
    <definedName name="EV__LOCKEDCVW__INTERCO" hidden="1">"BS,UPA_Y_CB,ACTIVITY_AUTOP,SF,ALL_IC,EUR,SELECT_TIME,YTD,"</definedName>
    <definedName name="EV__LOCKEDCVW__INVESTMENTS" hidden="1">"ACC_INV_00100,IG_CATEGORY,JER_1,DUMMY_C1,DUMMY_C2,CONSO,GRUPO_CONS,SF,NON_GROUP,I_NONE,PROJECT_TOT,EUR,SECTORS,SELECT_TIME,YTD,"</definedName>
    <definedName name="EV__LOCKEDCVW__LOCAL_FIN" hidden="1">"BS,UPA_Y_CB,ACTIVITY_AUTOP,SELECT_TIME,YTD,"</definedName>
    <definedName name="EV__LOCKEDCVW__MACRO" hidden="1">"IND_MACRO_ANUALES,UPA_Y_CB,JER_1,ACTIVITY_AUTOP,SELECT_TIME,YTD,"</definedName>
    <definedName name="EV__LOCKEDCVW__Ownership" hidden="1">"UPA_Y_CB,ACTIVITY_AUTOP,NON_GROUP,ALL_IC,METHOD,SELECT_TIME,PERIODIC,"</definedName>
    <definedName name="EV__LOCKEDCVW__RATE" hidden="1">"UPA_Y_CB,EUR,AVG,GLOBAL,SELECT_TIME,YTD,"</definedName>
    <definedName name="EV__LOCKEDCVW__STOCKS" hidden="1">"ACC_BOLSA_0001,ANALISTDUMMY,UPA_Y_CB,1218,01,TOTAL,SELECT_TIME,YTD,"</definedName>
    <definedName name="EV__LOCKSTATUS__" hidden="1">2</definedName>
    <definedName name="EV__MAXEXPCOLS__" hidden="1">100</definedName>
    <definedName name="EV__MAXEXPROWS__" hidden="1">1000</definedName>
    <definedName name="EV__MEMORYCVW__" hidden="1">1</definedName>
    <definedName name="EV__MEMORYCVW__01_MEN_REP_12.XLSM" hidden="1">"[FINANCE"</definedName>
    <definedName name="EV__MEMORYCVW__01_MEN_REP_12_PATCH1.XLSM" hidden="1">"[FINANCE"</definedName>
    <definedName name="EV__MEMORYCVW__01_MEN_REP_12_PATCH1.XLSM_ACCOUNT_FIN" hidden="1">"[BS"</definedName>
    <definedName name="EV__MEMORYCVW__01_MEN_REP_12_PATCH1.XLSM_CATEGORY" hidden="1">"[ACTUAL"</definedName>
    <definedName name="EV__MEMORYCVW__01_MEN_REP_12_PATCH1.XLSM_COUNTRY" hidden="1">"[JER_1"</definedName>
    <definedName name="EV__MEMORYCVW__01_MEN_REP_12_PATCH1.XLSM_CUSTOM_1" hidden="1">"[DUMMY_C1"</definedName>
    <definedName name="EV__MEMORYCVW__01_MEN_REP_12_PATCH1.XLSM_CUSTOM_2" hidden="1">"[DUMMY_C2"</definedName>
    <definedName name="EV__MEMORYCVW__01_MEN_REP_12_PATCH1.XLSM_DATASRC" hidden="1">"[CONSO"</definedName>
    <definedName name="EV__MEMORYCVW__01_MEN_REP_12_PATCH1.XLSM_ENTITY" hidden="1">"[1061"</definedName>
    <definedName name="EV__MEMORYCVW__01_MEN_REP_12_PATCH1.XLSM_FLOW" hidden="1">"[SF"</definedName>
    <definedName name="EV__MEMORYCVW__01_MEN_REP_12_PATCH1.XLSM_GROUPS" hidden="1">"[NON_GROUP"</definedName>
    <definedName name="EV__MEMORYCVW__01_MEN_REP_12_PATCH1.XLSM_INTCO" hidden="1">"[ALL_IC"</definedName>
    <definedName name="EV__MEMORYCVW__01_MEN_REP_12_PATCH1.XLSM_MEASURES" hidden="1">"[YTD"</definedName>
    <definedName name="EV__MEMORYCVW__01_MEN_REP_12_PATCH1.XLSM_RPTCURRENCY" hidden="1">"[LC"</definedName>
    <definedName name="EV__MEMORYCVW__01_MEN_REP_12_PATCH1.XLSM_SECTOR" hidden="1">"[SECTORS"</definedName>
    <definedName name="EV__MEMORYCVW__01_MEN_REP_12_PATCH1.XLSM_TIME" hidden="1">"[2010.DEC"</definedName>
    <definedName name="EV__MEMORYCVW__01_MEN_REP_121" hidden="1">"[FINANCE"</definedName>
    <definedName name="EV__MEMORYCVW__01_MEN_REP_12V2.XLSM" hidden="1">"[FINANCE"</definedName>
    <definedName name="EV__MEMORYCVW__01_MEN_REP_2011.XLSM" hidden="1">"[FINANCE"</definedName>
    <definedName name="EV__MEMORYCVW__01_MEN_REP_2011.XLSM_ACCOUNT_FIN" hidden="1">"[RDOGRUPO"</definedName>
    <definedName name="EV__MEMORYCVW__01_MEN_REP_2011.XLSM_CATEGORY" hidden="1">"[ACTUAL"</definedName>
    <definedName name="EV__MEMORYCVW__01_MEN_REP_2011.XLSM_COUNTRY" hidden="1">"[JER_1"</definedName>
    <definedName name="EV__MEMORYCVW__01_MEN_REP_2011.XLSM_CUSTOM_1" hidden="1">"[DUMMY_C1"</definedName>
    <definedName name="EV__MEMORYCVW__01_MEN_REP_2011.XLSM_CUSTOM_2" hidden="1">"[DUMMY_C2"</definedName>
    <definedName name="EV__MEMORYCVW__01_MEN_REP_2011.XLSM_DATASRC" hidden="1">"[AJ_POST"</definedName>
    <definedName name="EV__MEMORYCVW__01_MEN_REP_2011.XLSM_ENTITY" hidden="1">"[1051"</definedName>
    <definedName name="EV__MEMORYCVW__01_MEN_REP_2011.XLSM_FLOW" hidden="1">"[SF"</definedName>
    <definedName name="EV__MEMORYCVW__01_MEN_REP_2011.XLSM_GROUPS" hidden="1">"[G_001"</definedName>
    <definedName name="EV__MEMORYCVW__01_MEN_REP_2011.XLSM_INTCO" hidden="1">"[ALL_IC"</definedName>
    <definedName name="EV__MEMORYCVW__01_MEN_REP_2011.XLSM_MEASURES" hidden="1">"[YTD"</definedName>
    <definedName name="EV__MEMORYCVW__01_MEN_REP_2011.XLSM_RPTCURRENCY" hidden="1">"[GBP"</definedName>
    <definedName name="EV__MEMORYCVW__01_MEN_REP_2011.XLSM_SECTOR" hidden="1">"[SECTORS"</definedName>
    <definedName name="EV__MEMORYCVW__01_MEN_REP_2011.XLSM_TIME" hidden="1">"[2010.DEC"</definedName>
    <definedName name="EV__MEMORYCVW__01_MEN_REP_AUCAT_2011_06.XLSM" hidden="1">"[FINANCE"</definedName>
    <definedName name="EV__MEMORYCVW__01_MEN_REP_AUCAT_2011_06.XLSM_ACCOUNT_ACT" hidden="1">"[ACC_ACT_000001"</definedName>
    <definedName name="EV__MEMORYCVW__01_MEN_REP_AUCAT_2011_06.XLSM_ACCOUNT_FIN" hidden="1">"[RDOGRUPO"</definedName>
    <definedName name="EV__MEMORYCVW__01_MEN_REP_AUCAT_2011_06.XLSM_ACCOUNT_RRHH" hidden="1">"[ACC_RRHH_000200"</definedName>
    <definedName name="EV__MEMORYCVW__01_MEN_REP_AUCAT_2011_06.XLSM_CATEGORY" hidden="1">"[ACTUAL"</definedName>
    <definedName name="EV__MEMORYCVW__01_MEN_REP_AUCAT_2011_06.XLSM_COUNTRY" hidden="1">"[JER_1"</definedName>
    <definedName name="EV__MEMORYCVW__01_MEN_REP_AUCAT_2011_06.XLSM_CUSTOM_1" hidden="1">"[DUMMY_C1"</definedName>
    <definedName name="EV__MEMORYCVW__01_MEN_REP_AUCAT_2011_06.XLSM_CUSTOM_2" hidden="1">"[DUMMY_C2"</definedName>
    <definedName name="EV__MEMORYCVW__01_MEN_REP_AUCAT_2011_06.XLSM_DATASRC" hidden="1">"[AJ_POST"</definedName>
    <definedName name="EV__MEMORYCVW__01_MEN_REP_AUCAT_2011_06.XLSM_DATASRC_ACT" hidden="1">"[INPUT_CORR"</definedName>
    <definedName name="EV__MEMORYCVW__01_MEN_REP_AUCAT_2011_06.XLSM_DEPARTMENT" hidden="1">"[DEP_RRHH_021700"</definedName>
    <definedName name="EV__MEMORYCVW__01_MEN_REP_AUCAT_2011_06.XLSM_ENTITY" hidden="1">"[1113"</definedName>
    <definedName name="EV__MEMORYCVW__01_MEN_REP_AUCAT_2011_06.XLSM_FLOW" hidden="1">"[SF"</definedName>
    <definedName name="EV__MEMORYCVW__01_MEN_REP_AUCAT_2011_06.XLSM_FLOW_RRHH" hidden="1">"[F_VAR"</definedName>
    <definedName name="EV__MEMORYCVW__01_MEN_REP_AUCAT_2011_06.XLSM_GROUPS" hidden="1">"[G_001"</definedName>
    <definedName name="EV__MEMORYCVW__01_MEN_REP_AUCAT_2011_06.XLSM_INTCO" hidden="1">"[ALL_IC"</definedName>
    <definedName name="EV__MEMORYCVW__01_MEN_REP_AUCAT_2011_06.XLSM_MEASURES" hidden="1">"[YTD"</definedName>
    <definedName name="EV__MEMORYCVW__01_MEN_REP_AUCAT_2011_06.XLSM_RPTCURRENCY" hidden="1">"[GBP"</definedName>
    <definedName name="EV__MEMORYCVW__01_MEN_REP_AUCAT_2011_06.XLSM_SECTIONS" hidden="1">"[TRMODUMMY"</definedName>
    <definedName name="EV__MEMORYCVW__01_MEN_REP_AUCAT_2011_06.XLSM_SECTOR" hidden="1">"[SECTORS"</definedName>
    <definedName name="EV__MEMORYCVW__01_MEN_REP_AUCAT_2011_06.XLSM_SEX" hidden="1">"[TOT_SEX"</definedName>
    <definedName name="EV__MEMORYCVW__01_MEN_REP_AUCAT_2011_06.XLSM_TIME" hidden="1">"[2013.FEB"</definedName>
    <definedName name="EV__MEMORYCVW__23_VARIOS.XLSM" hidden="1">"[FINANCE"</definedName>
    <definedName name="EV__MEMORYCVW__BORRADOR.XLSM" hidden="1">"[HHRR"</definedName>
    <definedName name="EV__MEMORYCVW__BORRADOR.XLSM_ACCOUNT_RRHH" hidden="1">"[ACC_RRHH_000200"</definedName>
    <definedName name="EV__MEMORYCVW__BORRADOR.XLSM_CATEGORY" hidden="1">"[ACTUAL"</definedName>
    <definedName name="EV__MEMORYCVW__BORRADOR.XLSM_COUNTRY" hidden="1">"[JER_1"</definedName>
    <definedName name="EV__MEMORYCVW__BORRADOR.XLSM_CUSTOM_1" hidden="1">"[DUMMY_C1"</definedName>
    <definedName name="EV__MEMORYCVW__BORRADOR.XLSM_CUSTOM_2" hidden="1">"[DUMMY_C2"</definedName>
    <definedName name="EV__MEMORYCVW__BORRADOR.XLSM_DATASRC" hidden="1">"[CONSO"</definedName>
    <definedName name="EV__MEMORYCVW__BORRADOR.XLSM_DEPARTMENT" hidden="1">"[DEP_RRHH_021700"</definedName>
    <definedName name="EV__MEMORYCVW__BORRADOR.XLSM_ENTITY" hidden="1">"[DUME"</definedName>
    <definedName name="EV__MEMORYCVW__BORRADOR.XLSM_FLOW_RRHH" hidden="1">"[F_VAR"</definedName>
    <definedName name="EV__MEMORYCVW__BORRADOR.XLSM_GROUPS" hidden="1">"[NON_GROUP"</definedName>
    <definedName name="EV__MEMORYCVW__BORRADOR.XLSM_MEASURES" hidden="1">"[PERIODIC"</definedName>
    <definedName name="EV__MEMORYCVW__BORRADOR.XLSM_SECTOR" hidden="1">"[SECTORS"</definedName>
    <definedName name="EV__MEMORYCVW__BORRADOR.XLSM_SEX" hidden="1">"[TOT_SEX"</definedName>
    <definedName name="EV__MEMORYCVW__BORRADOR.XLSM_TIME" hidden="1">"[SELECT_TIME"</definedName>
    <definedName name="EV__MEMORYCVW__COLUMNAR_CONSO_SOC_SELECCIONABLE_PL1" hidden="1">"[FINANCE"</definedName>
    <definedName name="EV__MEMORYCVW__COLUMNAR_CONSO_SOC_SELECCIONABLE_PL1_ACCOUNT_FIN" hidden="1">"[RDOGRUPO"</definedName>
    <definedName name="EV__MEMORYCVW__COLUMNAR_CONSO_SOC_SELECCIONABLE_PL1_CATEGORY" hidden="1">"[ACTUAL"</definedName>
    <definedName name="EV__MEMORYCVW__COLUMNAR_CONSO_SOC_SELECCIONABLE_PL1_COUNTRY" hidden="1">"[JER_1"</definedName>
    <definedName name="EV__MEMORYCVW__COLUMNAR_CONSO_SOC_SELECCIONABLE_PL1_CUSTOM_1" hidden="1">"[DUMMY_C1"</definedName>
    <definedName name="EV__MEMORYCVW__COLUMNAR_CONSO_SOC_SELECCIONABLE_PL1_CUSTOM_2" hidden="1">"[DUMMY_C2"</definedName>
    <definedName name="EV__MEMORYCVW__COLUMNAR_CONSO_SOC_SELECCIONABLE_PL1_DATASRC" hidden="1">"[AJ_POST"</definedName>
    <definedName name="EV__MEMORYCVW__COLUMNAR_CONSO_SOC_SELECCIONABLE_PL1_ENTITY" hidden="1">"[SUBGR_FRANCE"</definedName>
    <definedName name="EV__MEMORYCVW__COLUMNAR_CONSO_SOC_SELECCIONABLE_PL1_FLOW" hidden="1">"[SF"</definedName>
    <definedName name="EV__MEMORYCVW__COLUMNAR_CONSO_SOC_SELECCIONABLE_PL1_GROUPS" hidden="1">"[G_001"</definedName>
    <definedName name="EV__MEMORYCVW__COLUMNAR_CONSO_SOC_SELECCIONABLE_PL1_INTCO" hidden="1">"[ALL_IC"</definedName>
    <definedName name="EV__MEMORYCVW__COLUMNAR_CONSO_SOC_SELECCIONABLE_PL1_MEASURES" hidden="1">"[YTD"</definedName>
    <definedName name="EV__MEMORYCVW__COLUMNAR_CONSO_SOC_SELECCIONABLE_PL1_RPTCURRENCY" hidden="1">"[GBP"</definedName>
    <definedName name="EV__MEMORYCVW__COLUMNAR_CONSO_SOC_SELECCIONABLE_PL1_SECTOR" hidden="1">"[SECTORS"</definedName>
    <definedName name="EV__MEMORYCVW__COLUMNAR_CONSO_SOC_SELECCIONABLE_PL1_TIME" hidden="1">"[2010.DEC"</definedName>
    <definedName name="EV__MEMORYCVW__DESSIEPL.XLSX" hidden="1">"[FINANCE"</definedName>
    <definedName name="EV__MEMORYCVW__DESSIEPL.XLSX_ACCOUNT_FIN" hidden="1">"[BS"</definedName>
    <definedName name="EV__MEMORYCVW__DESSIEPL.XLSX_CATEGORY" hidden="1">"[ACTUAL"</definedName>
    <definedName name="EV__MEMORYCVW__DESSIEPL.XLSX_COUNTRY" hidden="1">"[JER_1"</definedName>
    <definedName name="EV__MEMORYCVW__DESSIEPL.XLSX_CUSTOM_1" hidden="1">"[DUMMY_C1"</definedName>
    <definedName name="EV__MEMORYCVW__DESSIEPL.XLSX_CUSTOM_2" hidden="1">"[DUMMY_C2"</definedName>
    <definedName name="EV__MEMORYCVW__DESSIEPL.XLSX_DATASRC" hidden="1">"[CONSO"</definedName>
    <definedName name="EV__MEMORYCVW__DESSIEPL.XLSX_ENTITY" hidden="1">"[1114"</definedName>
    <definedName name="EV__MEMORYCVW__DESSIEPL.XLSX_FLOW" hidden="1">"[SF"</definedName>
    <definedName name="EV__MEMORYCVW__DESSIEPL.XLSX_GROUPS" hidden="1">"[G_219_PLANO"</definedName>
    <definedName name="EV__MEMORYCVW__DESSIEPL.XLSX_INTCO" hidden="1">"[ALL_IC"</definedName>
    <definedName name="EV__MEMORYCVW__DESSIEPL.XLSX_MEASURES" hidden="1">"[YTD"</definedName>
    <definedName name="EV__MEMORYCVW__DESSIEPL.XLSX_RPTCURRENCY" hidden="1">"[GBP"</definedName>
    <definedName name="EV__MEMORYCVW__DESSIEPL.XLSX_SECTOR" hidden="1">"[CONC_ESP"</definedName>
    <definedName name="EV__MEMORYCVW__DESSIEPL.XLSX_TIME" hidden="1">"[2010.TOTAL"</definedName>
    <definedName name="EV__MEMORYCVW__INFO_GENERAL_V1.XLSM" hidden="1">"[FINANCE"</definedName>
    <definedName name="EV__MEMORYCVW__INFO_GENERAL_V1.XLSM_ACCOUNT_FIN" hidden="1">"[RDOGRUPO"</definedName>
    <definedName name="EV__MEMORYCVW__INFO_GENERAL_V1.XLSM_CATEGORY" hidden="1">"[ACTUAL"</definedName>
    <definedName name="EV__MEMORYCVW__INFO_GENERAL_V1.XLSM_COUNTRY" hidden="1">"[JER_1"</definedName>
    <definedName name="EV__MEMORYCVW__INFO_GENERAL_V1.XLSM_CUSTOM_1" hidden="1">"[DUMMY_C1"</definedName>
    <definedName name="EV__MEMORYCVW__INFO_GENERAL_V1.XLSM_CUSTOM_2" hidden="1">"[DUMMY_C2"</definedName>
    <definedName name="EV__MEMORYCVW__INFO_GENERAL_V1.XLSM_DATASRC" hidden="1">"[AJ_POST"</definedName>
    <definedName name="EV__MEMORYCVW__INFO_GENERAL_V1.XLSM_ENTITY" hidden="1">"[1051"</definedName>
    <definedName name="EV__MEMORYCVW__INFO_GENERAL_V1.XLSM_FLOW" hidden="1">"[SF"</definedName>
    <definedName name="EV__MEMORYCVW__INFO_GENERAL_V1.XLSM_GROUPS" hidden="1">"[G_001"</definedName>
    <definedName name="EV__MEMORYCVW__INFO_GENERAL_V1.XLSM_INTCO" hidden="1">"[ALL_IC"</definedName>
    <definedName name="EV__MEMORYCVW__INFO_GENERAL_V1.XLSM_MEASURES" hidden="1">"[YTD"</definedName>
    <definedName name="EV__MEMORYCVW__INFO_GENERAL_V1.XLSM_RPTCURRENCY" hidden="1">"[GBP"</definedName>
    <definedName name="EV__MEMORYCVW__INFO_GENERAL_V1.XLSM_SECTOR" hidden="1">"[SECTORS"</definedName>
    <definedName name="EV__MEMORYCVW__INFO_GENERAL_V1.XLSM_TIME" hidden="1">"[2010.DEC"</definedName>
    <definedName name="EV__MEMORYCVW__INPUTMENSUALV20.XLSM" hidden="1">"[FINANCE"</definedName>
    <definedName name="EV__MEMORYCVW__INPUTMENSUALV201" hidden="1">"[FINANCE"</definedName>
    <definedName name="EV__MEMORYCVW__INPUTMENSUALV21.XLSM" hidden="1">"[FINANCE"</definedName>
    <definedName name="EV__MEMORYCVW__INPUTMENSUALV211" hidden="1">"[FINANCE"</definedName>
    <definedName name="EV__MEMORYCVW__INPUTMENSUALV221" hidden="1">"[FINANCE"</definedName>
    <definedName name="EV__MEMORYCVW__INPUTMENSUALV23.XLSM" hidden="1">"[HHRR"</definedName>
    <definedName name="EV__MEMORYCVW__INPUTMENSUALV23.XLSM_ACCOUNT_FIN" hidden="1">"[BS"</definedName>
    <definedName name="EV__MEMORYCVW__INPUTMENSUALV23.XLSM_ACCOUNT_MACRO" hidden="1">"[ACC_MACRO_0001"</definedName>
    <definedName name="EV__MEMORYCVW__INPUTMENSUALV23.XLSM_ACCOUNT_RRHH" hidden="1">"[ACC_RRHH_000200"</definedName>
    <definedName name="EV__MEMORYCVW__INPUTMENSUALV23.XLSM_CATEGORY" hidden="1">"[ACTUAL"</definedName>
    <definedName name="EV__MEMORYCVW__INPUTMENSUALV23.XLSM_COUNTRY" hidden="1">"[JER_1"</definedName>
    <definedName name="EV__MEMORYCVW__INPUTMENSUALV23.XLSM_CUSTOM_1" hidden="1">"[DUMMY_C1"</definedName>
    <definedName name="EV__MEMORYCVW__INPUTMENSUALV23.XLSM_CUSTOM_2" hidden="1">"[DUMMY_C2"</definedName>
    <definedName name="EV__MEMORYCVW__INPUTMENSUALV23.XLSM_DATASRC" hidden="1">"[CONSO"</definedName>
    <definedName name="EV__MEMORYCVW__INPUTMENSUALV23.XLSM_DEPARTMENT" hidden="1">"[DEP_RRHH_021700"</definedName>
    <definedName name="EV__MEMORYCVW__INPUTMENSUALV23.XLSM_ENTITY" hidden="1">"[DUME"</definedName>
    <definedName name="EV__MEMORYCVW__INPUTMENSUALV23.XLSM_FLOW" hidden="1">"[SF"</definedName>
    <definedName name="EV__MEMORYCVW__INPUTMENSUALV23.XLSM_FLOW_RRHH" hidden="1">"[F_VAR"</definedName>
    <definedName name="EV__MEMORYCVW__INPUTMENSUALV23.XLSM_GROUPS" hidden="1">"[NON_GROUP"</definedName>
    <definedName name="EV__MEMORYCVW__INPUTMENSUALV23.XLSM_INTCO" hidden="1">"[ALL_IC"</definedName>
    <definedName name="EV__MEMORYCVW__INPUTMENSUALV23.XLSM_MEASURES" hidden="1">"[PERIODIC"</definedName>
    <definedName name="EV__MEMORYCVW__INPUTMENSUALV23.XLSM_RPTCURRENCY" hidden="1">"[GBP"</definedName>
    <definedName name="EV__MEMORYCVW__INPUTMENSUALV23.XLSM_SECTOR" hidden="1">"[SECTORS"</definedName>
    <definedName name="EV__MEMORYCVW__INPUTMENSUALV23.XLSM_SEX" hidden="1">"[TOT_SEX"</definedName>
    <definedName name="EV__MEMORYCVW__INPUTMENSUALV23.XLSM_TIME" hidden="1">"[SELECT_TIME"</definedName>
    <definedName name="EV__MEMORYCVW__INPUTMENSUALV231" hidden="1">"[FINANCE"</definedName>
    <definedName name="EV__MEMORYCVW__INPUTMENSUALV24.XLSM" hidden="1">"[HHRR"</definedName>
    <definedName name="EV__MEMORYCVW__INPUTMENSUALV25.XLSM" hidden="1">"[FINANCE"</definedName>
    <definedName name="EV__MEMORYCVW__INPUTMENSUALV26.XLSM" hidden="1">"[FINANCE"</definedName>
    <definedName name="EV__MEMORYCVW__INPUTMENSUALV26.XLSM_ACCOUNT_FIN" hidden="1">"[RDOGRUPO"</definedName>
    <definedName name="EV__MEMORYCVW__INPUTMENSUALV26.XLSM_CATEGORY" hidden="1">"[ACTUAL"</definedName>
    <definedName name="EV__MEMORYCVW__INPUTMENSUALV26.XLSM_COUNTRY" hidden="1">"[JER_1"</definedName>
    <definedName name="EV__MEMORYCVW__INPUTMENSUALV26.XLSM_CUSTOM_1" hidden="1">"[DUMMY_C1"</definedName>
    <definedName name="EV__MEMORYCVW__INPUTMENSUALV26.XLSM_CUSTOM_2" hidden="1">"[DUMMY_C2"</definedName>
    <definedName name="EV__MEMORYCVW__INPUTMENSUALV26.XLSM_DATASRC" hidden="1">"[AJ_POST"</definedName>
    <definedName name="EV__MEMORYCVW__INPUTMENSUALV26.XLSM_ENTITY" hidden="1">"[1113"</definedName>
    <definedName name="EV__MEMORYCVW__INPUTMENSUALV26.XLSM_FLOW" hidden="1">"[SF"</definedName>
    <definedName name="EV__MEMORYCVW__INPUTMENSUALV26.XLSM_GROUPS" hidden="1">"[G_001"</definedName>
    <definedName name="EV__MEMORYCVW__INPUTMENSUALV26.XLSM_INTCO" hidden="1">"[ALL_IC"</definedName>
    <definedName name="EV__MEMORYCVW__INPUTMENSUALV26.XLSM_MEASURES" hidden="1">"[YTD"</definedName>
    <definedName name="EV__MEMORYCVW__INPUTMENSUALV26.XLSM_RPTCURRENCY" hidden="1">"[GBP"</definedName>
    <definedName name="EV__MEMORYCVW__INPUTMENSUALV26.XLSM_SECTOR" hidden="1">"[SECTORS"</definedName>
    <definedName name="EV__MEMORYCVW__INPUTMENSUALV26.XLSM_TIME" hidden="1">"[2013.FEB"</definedName>
    <definedName name="EV__MEMORYCVW__INPUTMENSUALV27.XLSM" hidden="1">"[FINANCE"</definedName>
    <definedName name="EV__MEMORYCVW__INPUTMENSUALV28.XLSM" hidden="1">"[FINANCE"</definedName>
    <definedName name="EV__MEMORYCVW__INPUTMENSUALV29.XLSM" hidden="1">"[FINANCE"</definedName>
    <definedName name="EV__MEMORYCVW__INPUTMENSUALV30.XLSM" hidden="1">"[FINANCE"</definedName>
    <definedName name="EV__MEMORYCVW__INPUTMENSUALV31.XLSM" hidden="1">"[FINANCE"</definedName>
    <definedName name="EV__MEMORYCVW__INPUTMENSUALV311" hidden="1">"[FINANCE"</definedName>
    <definedName name="EV__MEMORYCVW__INPUTMENSUALV32.XLSM" hidden="1">"[HHRR"</definedName>
    <definedName name="EV__MEMORYCVW__INPUTOUTPUTV1.XLSM" hidden="1">"[FINANCE"</definedName>
    <definedName name="EV__MEMORYCVW__INPUTOUTPUTV1.XLSM_ACCOUNT_ACT" hidden="1">"[ACC_ACT_000001"</definedName>
    <definedName name="EV__MEMORYCVW__INPUTOUTPUTV1.XLSM_ACCOUNT_FIN" hidden="1">"[RDOGRUPO"</definedName>
    <definedName name="EV__MEMORYCVW__INPUTOUTPUTV1.XLSM_CATEGORY" hidden="1">"[ACTUAL"</definedName>
    <definedName name="EV__MEMORYCVW__INPUTOUTPUTV1.XLSM_COUNTRY" hidden="1">"[JER_1"</definedName>
    <definedName name="EV__MEMORYCVW__INPUTOUTPUTV1.XLSM_CUSTOM_1" hidden="1">"[DUMMY_C1"</definedName>
    <definedName name="EV__MEMORYCVW__INPUTOUTPUTV1.XLSM_CUSTOM_2" hidden="1">"[DUMMY_C2"</definedName>
    <definedName name="EV__MEMORYCVW__INPUTOUTPUTV1.XLSM_DATASRC" hidden="1">"[AJ_POST"</definedName>
    <definedName name="EV__MEMORYCVW__INPUTOUTPUTV1.XLSM_DATASRC_ACT" hidden="1">"[INPUT_CORR"</definedName>
    <definedName name="EV__MEMORYCVW__INPUTOUTPUTV1.XLSM_ENTITY" hidden="1">"[SUBGR_FRANCE"</definedName>
    <definedName name="EV__MEMORYCVW__INPUTOUTPUTV1.XLSM_FLOW" hidden="1">"[SF"</definedName>
    <definedName name="EV__MEMORYCVW__INPUTOUTPUTV1.XLSM_GROUPS" hidden="1">"[G_001"</definedName>
    <definedName name="EV__MEMORYCVW__INPUTOUTPUTV1.XLSM_INTCO" hidden="1">"[ALL_IC"</definedName>
    <definedName name="EV__MEMORYCVW__INPUTOUTPUTV1.XLSM_MEASURES" hidden="1">"[YTD"</definedName>
    <definedName name="EV__MEMORYCVW__INPUTOUTPUTV1.XLSM_RPTCURRENCY" hidden="1">"[GBP"</definedName>
    <definedName name="EV__MEMORYCVW__INPUTOUTPUTV1.XLSM_SECTIONS" hidden="1">"[TRMODUMMY"</definedName>
    <definedName name="EV__MEMORYCVW__INPUTOUTPUTV1.XLSM_SECTOR" hidden="1">"[SECTORS"</definedName>
    <definedName name="EV__MEMORYCVW__INPUTOUTPUTV1.XLSM_TIME" hidden="1">"[2004.MAY"</definedName>
    <definedName name="EV__MEMORYCVW__INPUTOUTPUTV2.XLSM" hidden="1">"[FINANCE"</definedName>
    <definedName name="EV__MEMORYCVW__INPUTOUTPUTV2.XLSM_ACCOUNT_BOLSA" hidden="1">"[ACC_BOLSA_0001"</definedName>
    <definedName name="EV__MEMORYCVW__INPUTOUTPUTV2.XLSM_ACCOUNT_FIN" hidden="1">"[RDOGRUPO"</definedName>
    <definedName name="EV__MEMORYCVW__INPUTOUTPUTV2.XLSM_ACCOUNT_RRHH" hidden="1">"[ACC_RRHH_000200"</definedName>
    <definedName name="EV__MEMORYCVW__INPUTOUTPUTV2.XLSM_CATEGORY" hidden="1">"[ACTUAL"</definedName>
    <definedName name="EV__MEMORYCVW__INPUTOUTPUTV2.XLSM_COUNTRY" hidden="1">"[JER_1"</definedName>
    <definedName name="EV__MEMORYCVW__INPUTOUTPUTV2.XLSM_CUSTOM_1" hidden="1">"[DUMMY_C1"</definedName>
    <definedName name="EV__MEMORYCVW__INPUTOUTPUTV2.XLSM_CUSTOM_2" hidden="1">"[DUMMY_C2"</definedName>
    <definedName name="EV__MEMORYCVW__INPUTOUTPUTV2.XLSM_DATASRC" hidden="1">"[AJ_POST"</definedName>
    <definedName name="EV__MEMORYCVW__INPUTOUTPUTV2.XLSM_DATASRC_I_HR" hidden="1">"[CONSO"</definedName>
    <definedName name="EV__MEMORYCVW__INPUTOUTPUTV2.XLSM_DEPARTMENT" hidden="1">"[DEP_RRHH_021700"</definedName>
    <definedName name="EV__MEMORYCVW__INPUTOUTPUTV2.XLSM_ENTITY" hidden="1">"[SUBGR_FRANCE"</definedName>
    <definedName name="EV__MEMORYCVW__INPUTOUTPUTV2.XLSM_ENTITY_STOCK" hidden="1">"[1218"</definedName>
    <definedName name="EV__MEMORYCVW__INPUTOUTPUTV2.XLSM_FLOW" hidden="1">"[SF"</definedName>
    <definedName name="EV__MEMORYCVW__INPUTOUTPUTV2.XLSM_FLOW_RRHH" hidden="1">"[F_VAR"</definedName>
    <definedName name="EV__MEMORYCVW__INPUTOUTPUTV2.XLSM_GROUPS" hidden="1">"[G_001"</definedName>
    <definedName name="EV__MEMORYCVW__INPUTOUTPUTV2.XLSM_INTCO" hidden="1">"[ALL_IC"</definedName>
    <definedName name="EV__MEMORYCVW__INPUTOUTPUTV2.XLSM_MEASURES" hidden="1">"[YTD"</definedName>
    <definedName name="EV__MEMORYCVW__INPUTOUTPUTV2.XLSM_MONTHDAY" hidden="1">"[01"</definedName>
    <definedName name="EV__MEMORYCVW__INPUTOUTPUTV2.XLSM_RPTCURRENCY" hidden="1">"[GBP"</definedName>
    <definedName name="EV__MEMORYCVW__INPUTOUTPUTV2.XLSM_SECTOR" hidden="1">"[SECTORS"</definedName>
    <definedName name="EV__MEMORYCVW__INPUTOUTPUTV2.XLSM_SEX" hidden="1">"[TOT_SEX"</definedName>
    <definedName name="EV__MEMORYCVW__INPUTOUTPUTV2.XLSM_SHAREHOLDER" hidden="1">"[TOTAL"</definedName>
    <definedName name="EV__MEMORYCVW__INPUTOUTPUTV2.XLSM_TIME" hidden="1">"[2010.DEC"</definedName>
    <definedName name="EV__MEMORYCVW__INPUTOUTPUTV3.XLSM" hidden="1">"[HHRR"</definedName>
    <definedName name="EV__MEMORYCVW__INPUTOUTPUTV3.XLSM_ACCOUNT_RRHH" hidden="1">"[ACC_RRHH_000200"</definedName>
    <definedName name="EV__MEMORYCVW__INPUTOUTPUTV3.XLSM_CATEGORY" hidden="1">"[ACTUAL"</definedName>
    <definedName name="EV__MEMORYCVW__INPUTOUTPUTV3.XLSM_COUNTRY" hidden="1">"[JER_1"</definedName>
    <definedName name="EV__MEMORYCVW__INPUTOUTPUTV3.XLSM_CUSTOM_1" hidden="1">"[DUMMY_C1"</definedName>
    <definedName name="EV__MEMORYCVW__INPUTOUTPUTV3.XLSM_CUSTOM_2" hidden="1">"[DUMMY_C2"</definedName>
    <definedName name="EV__MEMORYCVW__INPUTOUTPUTV3.XLSM_DATASRC_I_HR" hidden="1">"[CONSO"</definedName>
    <definedName name="EV__MEMORYCVW__INPUTOUTPUTV3.XLSM_DEPARTMENT" hidden="1">"[DEP_RRHH_021700"</definedName>
    <definedName name="EV__MEMORYCVW__INPUTOUTPUTV3.XLSM_ENTITY" hidden="1">"[DUME"</definedName>
    <definedName name="EV__MEMORYCVW__INPUTOUTPUTV3.XLSM_FLOW_RRHH" hidden="1">"[F_VAR"</definedName>
    <definedName name="EV__MEMORYCVW__INPUTOUTPUTV3.XLSM_GROUPS" hidden="1">"[NON_GROUP"</definedName>
    <definedName name="EV__MEMORYCVW__INPUTOUTPUTV3.XLSM_MEASURES" hidden="1">"[PERIODIC"</definedName>
    <definedName name="EV__MEMORYCVW__INPUTOUTPUTV3.XLSM_SECTOR" hidden="1">"[SECTORS"</definedName>
    <definedName name="EV__MEMORYCVW__INPUTOUTPUTV3.XLSM_SEX" hidden="1">"[TOT_SEX"</definedName>
    <definedName name="EV__MEMORYCVW__INPUTOUTPUTV3.XLSM_TIME" hidden="1">"[SELECT_TIME"</definedName>
    <definedName name="EV__MEMORYCVW__LIBRO10" hidden="1">"[HHRR"</definedName>
    <definedName name="EV__MEMORYCVW__LIBRO10_ACCOUNT_RRHH" hidden="1">"[ACC_RRHH_000200"</definedName>
    <definedName name="EV__MEMORYCVW__LIBRO10_CATEGORY" hidden="1">"[ACTUAL"</definedName>
    <definedName name="EV__MEMORYCVW__LIBRO10_COUNTRY" hidden="1">"[JER_1"</definedName>
    <definedName name="EV__MEMORYCVW__LIBRO10_CUSTOM_1" hidden="1">"[DUMMY_C1"</definedName>
    <definedName name="EV__MEMORYCVW__LIBRO10_CUSTOM_2" hidden="1">"[DUMMY_C2"</definedName>
    <definedName name="EV__MEMORYCVW__LIBRO10_DATASRC_I_HR" hidden="1">"[CORR"</definedName>
    <definedName name="EV__MEMORYCVW__LIBRO10_DEPARTMENT" hidden="1">"[DEP_RRHH_021700"</definedName>
    <definedName name="EV__MEMORYCVW__LIBRO10_ENTITY" hidden="1">"[GRUPO_CONS"</definedName>
    <definedName name="EV__MEMORYCVW__LIBRO10_FLOW_RRHH" hidden="1">"[F_VAR"</definedName>
    <definedName name="EV__MEMORYCVW__LIBRO10_GROUPS" hidden="1">"[NON_GROUP"</definedName>
    <definedName name="EV__MEMORYCVW__LIBRO10_INTCO_INONE" hidden="1">"[I_NONE"</definedName>
    <definedName name="EV__MEMORYCVW__LIBRO10_MEASURES" hidden="1">"[PERIODIC"</definedName>
    <definedName name="EV__MEMORYCVW__LIBRO10_RPTCURRENCY" hidden="1">"[EUR"</definedName>
    <definedName name="EV__MEMORYCVW__LIBRO10_SECTOR" hidden="1">"[SECTORS"</definedName>
    <definedName name="EV__MEMORYCVW__LIBRO10_SEX" hidden="1">"[TOT_SEX"</definedName>
    <definedName name="EV__MEMORYCVW__LIBRO10_TIME" hidden="1">"[SELECT_TIME"</definedName>
    <definedName name="EV__MEMORYCVW__LIBRO2" hidden="1">"[FINANCE"</definedName>
    <definedName name="EV__MEMORYCVW__LIBRO2_ACCOUNT_ACT" hidden="1">"[ACC_ACT_000001"</definedName>
    <definedName name="EV__MEMORYCVW__LIBRO2_ACCOUNT_FIN" hidden="1">"[BS"</definedName>
    <definedName name="EV__MEMORYCVW__LIBRO2_ACCOUNT_RRHH" hidden="1">"[ACC_RRHH_000200"</definedName>
    <definedName name="EV__MEMORYCVW__LIBRO2_CATEGORY" hidden="1">"[IG_CATEGORY"</definedName>
    <definedName name="EV__MEMORYCVW__LIBRO2_COUNTRY" hidden="1">"[JER_1"</definedName>
    <definedName name="EV__MEMORYCVW__LIBRO2_CUSTOM_1" hidden="1">"[DUMMY_C1"</definedName>
    <definedName name="EV__MEMORYCVW__LIBRO2_CUSTOM_2" hidden="1">"[DUMMY_C2"</definedName>
    <definedName name="EV__MEMORYCVW__LIBRO2_DATASRC" hidden="1">"[CONSO"</definedName>
    <definedName name="EV__MEMORYCVW__LIBRO2_DATASRC_ACT" hidden="1">"[INPUT_CORR"</definedName>
    <definedName name="EV__MEMORYCVW__LIBRO2_DATASRC_I_HR" hidden="1">"[CONSO"</definedName>
    <definedName name="EV__MEMORYCVW__LIBRO2_DEPARTMENT" hidden="1">"[DEP_RRHH_021700"</definedName>
    <definedName name="EV__MEMORYCVW__LIBRO2_ENTITY" hidden="1">"[DUME"</definedName>
    <definedName name="EV__MEMORYCVW__LIBRO2_FLOW" hidden="1">"[SF"</definedName>
    <definedName name="EV__MEMORYCVW__LIBRO2_FLOW_RRHH" hidden="1">"[F_VAR"</definedName>
    <definedName name="EV__MEMORYCVW__LIBRO2_GROUPS" hidden="1">"[NON_GROUP"</definedName>
    <definedName name="EV__MEMORYCVW__LIBRO2_INTCO" hidden="1">"[ALL_IC"</definedName>
    <definedName name="EV__MEMORYCVW__LIBRO2_MEASURES" hidden="1">"[YTD"</definedName>
    <definedName name="EV__MEMORYCVW__LIBRO2_RPTCURRENCY" hidden="1">"[EUR"</definedName>
    <definedName name="EV__MEMORYCVW__LIBRO2_SECTIONS" hidden="1">"[TRMODUMMY"</definedName>
    <definedName name="EV__MEMORYCVW__LIBRO2_SECTOR" hidden="1">"[SECTORS"</definedName>
    <definedName name="EV__MEMORYCVW__LIBRO2_SEX" hidden="1">"[TOT_SEX"</definedName>
    <definedName name="EV__MEMORYCVW__LIBRO2_TIME" hidden="1">"[2012.JUN"</definedName>
    <definedName name="EV__MEMORYCVW__LIBRO3" hidden="1">"[FINANCE"</definedName>
    <definedName name="EV__MEMORYCVW__LIBRO3_ACCOUNT_ACT" hidden="1">"[ACC_ACT_000001"</definedName>
    <definedName name="EV__MEMORYCVW__LIBRO3_ACCOUNT_FIN" hidden="1">"[BS"</definedName>
    <definedName name="EV__MEMORYCVW__LIBRO3_CATEGORY" hidden="1">"[IG_CATEGORY"</definedName>
    <definedName name="EV__MEMORYCVW__LIBRO3_COUNTRY" hidden="1">"[JER_1"</definedName>
    <definedName name="EV__MEMORYCVW__LIBRO3_CUSTOM_1" hidden="1">"[DUMMY_C1"</definedName>
    <definedName name="EV__MEMORYCVW__LIBRO3_CUSTOM_2" hidden="1">"[DUMMY_C2"</definedName>
    <definedName name="EV__MEMORYCVW__LIBRO3_DATASRC" hidden="1">"[CONSO"</definedName>
    <definedName name="EV__MEMORYCVW__LIBRO3_DATASRC_ACT" hidden="1">"[INPUT_CORR"</definedName>
    <definedName name="EV__MEMORYCVW__LIBRO3_ENTITY" hidden="1">"[GRUPO_CONS"</definedName>
    <definedName name="EV__MEMORYCVW__LIBRO3_FLOW" hidden="1">"[SF"</definedName>
    <definedName name="EV__MEMORYCVW__LIBRO3_GROUPS" hidden="1">"[NON_GROUP"</definedName>
    <definedName name="EV__MEMORYCVW__LIBRO3_INTCO" hidden="1">"[ALL_IC"</definedName>
    <definedName name="EV__MEMORYCVW__LIBRO3_MEASURES" hidden="1">"[YTD"</definedName>
    <definedName name="EV__MEMORYCVW__LIBRO3_RPTCURRENCY" hidden="1">"[EUR"</definedName>
    <definedName name="EV__MEMORYCVW__LIBRO3_SECTIONS" hidden="1">"[TRMODUMMY"</definedName>
    <definedName name="EV__MEMORYCVW__LIBRO3_SECTOR" hidden="1">"[SECTORS"</definedName>
    <definedName name="EV__MEMORYCVW__LIBRO3_TIME" hidden="1">"[SELECT_TIME"</definedName>
    <definedName name="EV__MEMORYCVW__LIBRO4" hidden="1">"[FINANCE"</definedName>
    <definedName name="EV__MEMORYCVW__LIBRO6" hidden="1">"[FINANCE"</definedName>
    <definedName name="EV__MEMORYCVW__LIBRO6_ACCOUNT_FIN" hidden="1">"[RDOGRUPO"</definedName>
    <definedName name="EV__MEMORYCVW__LIBRO6_CATEGORY" hidden="1">"[TOT_CATEGORY"</definedName>
    <definedName name="EV__MEMORYCVW__LIBRO6_COUNTRY" hidden="1">"[JER_1"</definedName>
    <definedName name="EV__MEMORYCVW__LIBRO6_CUSTOM_1" hidden="1">"[DUMMY_C1"</definedName>
    <definedName name="EV__MEMORYCVW__LIBRO6_CUSTOM_2" hidden="1">"[DUMMY_C2"</definedName>
    <definedName name="EV__MEMORYCVW__LIBRO6_DATASRC" hidden="1">"[INPUT"</definedName>
    <definedName name="EV__MEMORYCVW__LIBRO6_ENTITY" hidden="1">"[WORKSTATUS"</definedName>
    <definedName name="EV__MEMORYCVW__LIBRO6_FLOW" hidden="1">"[SF"</definedName>
    <definedName name="EV__MEMORYCVW__LIBRO6_GROUPS" hidden="1">"[G_001"</definedName>
    <definedName name="EV__MEMORYCVW__LIBRO6_INTCO" hidden="1">"[ALL_IC"</definedName>
    <definedName name="EV__MEMORYCVW__LIBRO6_MEASURES" hidden="1">"[YTD"</definedName>
    <definedName name="EV__MEMORYCVW__LIBRO6_RPTCURRENCY" hidden="1">"[EUR"</definedName>
    <definedName name="EV__MEMORYCVW__LIBRO6_SECTOR" hidden="1">"[SECTORS"</definedName>
    <definedName name="EV__MEMORYCVW__LIBRO6_TIME" hidden="1">"[2005.TOTAL"</definedName>
    <definedName name="EV__MEMORYCVW__NOVA_PESTANYA_RRHH.XLSM" hidden="1">"[FINANCE"</definedName>
    <definedName name="EV__MEMORYCVW__PERFIL_CIAS_V3.XLSX" hidden="1">"[FINANCE"</definedName>
    <definedName name="EV__MEMORYCVW__PERFIL_CIAS_V3.XLSX_ACCOUNT_FIN" hidden="1">"[220100"</definedName>
    <definedName name="EV__MEMORYCVW__PERFIL_CIAS_V3.XLSX_CATEGORY" hidden="1">"[ACTUAL"</definedName>
    <definedName name="EV__MEMORYCVW__PERFIL_CIAS_V3.XLSX_COUNTRY" hidden="1">"[JER_1"</definedName>
    <definedName name="EV__MEMORYCVW__PERFIL_CIAS_V3.XLSX_CUSTOM_1" hidden="1">"[DUMMY_C1"</definedName>
    <definedName name="EV__MEMORYCVW__PERFIL_CIAS_V3.XLSX_CUSTOM_2" hidden="1">"[DUMMY_C2"</definedName>
    <definedName name="EV__MEMORYCVW__PERFIL_CIAS_V3.XLSX_DATASRC" hidden="1">"[AJ_POST"</definedName>
    <definedName name="EV__MEMORYCVW__PERFIL_CIAS_V3.XLSX_ENTITY" hidden="1">"[1138"</definedName>
    <definedName name="EV__MEMORYCVW__PERFIL_CIAS_V3.XLSX_FLOW" hidden="1">"[SF"</definedName>
    <definedName name="EV__MEMORYCVW__PERFIL_CIAS_V3.XLSX_GROUPS" hidden="1">"[G_001"</definedName>
    <definedName name="EV__MEMORYCVW__PERFIL_CIAS_V3.XLSX_INTCO" hidden="1">"[ALL_IC"</definedName>
    <definedName name="EV__MEMORYCVW__PERFIL_CIAS_V3.XLSX_MEASURES" hidden="1">"[YTD"</definedName>
    <definedName name="EV__MEMORYCVW__PERFIL_CIAS_V3.XLSX_RPTCURRENCY" hidden="1">"[GBP"</definedName>
    <definedName name="EV__MEMORYCVW__PERFIL_CIAS_V3.XLSX_SECTOR" hidden="1">"[SECTORS"</definedName>
    <definedName name="EV__MEMORYCVW__PERFIL_CIAS_V3.XLSX_TIME" hidden="1">"[2011.JUN"</definedName>
    <definedName name="EV__MEMORYCVW__PRIORIZACIÓN_TAREAS_BPC_20120127.XLS" hidden="1">"[FINANCE"</definedName>
    <definedName name="EV__MEMORYCVW__PRIORIZACIÓN_TAREAS_BPC_20120127.XLS_ACCOUNT_FIN" hidden="1">"[BS"</definedName>
    <definedName name="EV__MEMORYCVW__PRIORIZACIÓN_TAREAS_BPC_20120127.XLS_CATEGORY" hidden="1">"[ACTUAL"</definedName>
    <definedName name="EV__MEMORYCVW__PRIORIZACIÓN_TAREAS_BPC_20120127.XLS_COUNTRY" hidden="1">"[JER_1"</definedName>
    <definedName name="EV__MEMORYCVW__PRIORIZACIÓN_TAREAS_BPC_20120127.XLS_CUSTOM_1" hidden="1">"[DUMMY_C1"</definedName>
    <definedName name="EV__MEMORYCVW__PRIORIZACIÓN_TAREAS_BPC_20120127.XLS_CUSTOM_2" hidden="1">"[DUMMY_C2"</definedName>
    <definedName name="EV__MEMORYCVW__PRIORIZACIÓN_TAREAS_BPC_20120127.XLS_DATASRC" hidden="1">"[CONSO"</definedName>
    <definedName name="EV__MEMORYCVW__PRIORIZACIÓN_TAREAS_BPC_20120127.XLS_ENTITY" hidden="1">"[1231"</definedName>
    <definedName name="EV__MEMORYCVW__PRIORIZACIÓN_TAREAS_BPC_20120127.XLS_FLOW" hidden="1">"[SF"</definedName>
    <definedName name="EV__MEMORYCVW__PRIORIZACIÓN_TAREAS_BPC_20120127.XLS_GROUPS" hidden="1">"[G_001"</definedName>
    <definedName name="EV__MEMORYCVW__PRIORIZACIÓN_TAREAS_BPC_20120127.XLS_INTCO" hidden="1">"[ALL_IC"</definedName>
    <definedName name="EV__MEMORYCVW__PRIORIZACIÓN_TAREAS_BPC_20120127.XLS_MEASURES" hidden="1">"[YTD"</definedName>
    <definedName name="EV__MEMORYCVW__PRIORIZACIÓN_TAREAS_BPC_20120127.XLS_RPTCURRENCY" hidden="1">"[GBP"</definedName>
    <definedName name="EV__MEMORYCVW__PRIORIZACIÓN_TAREAS_BPC_20120127.XLS_SECTOR" hidden="1">"[CONC_ESP"</definedName>
    <definedName name="EV__MEMORYCVW__PRIORIZACIÓN_TAREAS_BPC_20120127.XLS_TIME" hidden="1">"[2010.DEC"</definedName>
    <definedName name="EV__MEMORYCVW__TEST.XLSM" hidden="1">"[FINANCE"</definedName>
    <definedName name="EV__MEMORYCVW__TEST.XLSM_ACCOUNT_FIN" hidden="1">"[RDOGRUPO"</definedName>
    <definedName name="EV__MEMORYCVW__TEST.XLSM_CATEGORY" hidden="1">"[ACTUAL"</definedName>
    <definedName name="EV__MEMORYCVW__TEST.XLSM_COUNTRY" hidden="1">"[JER_1"</definedName>
    <definedName name="EV__MEMORYCVW__TEST.XLSM_CUSTOM_1" hidden="1">"[DUMMY_C1"</definedName>
    <definedName name="EV__MEMORYCVW__TEST.XLSM_CUSTOM_2" hidden="1">"[DUMMY_C2"</definedName>
    <definedName name="EV__MEMORYCVW__TEST.XLSM_DATASRC" hidden="1">"[AJ_POST"</definedName>
    <definedName name="EV__MEMORYCVW__TEST.XLSM_ENTITY" hidden="1">"[1113"</definedName>
    <definedName name="EV__MEMORYCVW__TEST.XLSM_FLOW" hidden="1">"[SF"</definedName>
    <definedName name="EV__MEMORYCVW__TEST.XLSM_GROUPS" hidden="1">"[G_001"</definedName>
    <definedName name="EV__MEMORYCVW__TEST.XLSM_INTCO" hidden="1">"[ALL_IC"</definedName>
    <definedName name="EV__MEMORYCVW__TEST.XLSM_MEASURES" hidden="1">"[YTD"</definedName>
    <definedName name="EV__MEMORYCVW__TEST.XLSM_RPTCURRENCY" hidden="1">"[GBP"</definedName>
    <definedName name="EV__MEMORYCVW__TEST.XLSM_SECTOR" hidden="1">"[SECTORS"</definedName>
    <definedName name="EV__MEMORYCVW__TEST.XLSM_TIME" hidden="1">"[2013.FEB"</definedName>
    <definedName name="EV__MEMORYCVW__TESTV31.XLSM" hidden="1">"[FINANCE"</definedName>
    <definedName name="EV__MEMORYCVW__TESTV31.XLSM_ACCOUNT_FIN" hidden="1">"[RDOGRUPO"</definedName>
    <definedName name="EV__MEMORYCVW__TESTV31.XLSM_CATEGORY" hidden="1">"[ACTUAL"</definedName>
    <definedName name="EV__MEMORYCVW__TESTV31.XLSM_COUNTRY" hidden="1">"[JER_1"</definedName>
    <definedName name="EV__MEMORYCVW__TESTV31.XLSM_CUSTOM_1" hidden="1">"[DUMMY_C1"</definedName>
    <definedName name="EV__MEMORYCVW__TESTV31.XLSM_CUSTOM_2" hidden="1">"[DUMMY_C2"</definedName>
    <definedName name="EV__MEMORYCVW__TESTV31.XLSM_DATASRC" hidden="1">"[AJ_POST"</definedName>
    <definedName name="EV__MEMORYCVW__TESTV31.XLSM_ENTITY" hidden="1">"[1042"</definedName>
    <definedName name="EV__MEMORYCVW__TESTV31.XLSM_FLOW" hidden="1">"[SF"</definedName>
    <definedName name="EV__MEMORYCVW__TESTV31.XLSM_GROUPS" hidden="1">"[G_001"</definedName>
    <definedName name="EV__MEMORYCVW__TESTV31.XLSM_INTCO" hidden="1">"[ALL_IC"</definedName>
    <definedName name="EV__MEMORYCVW__TESTV31.XLSM_MEASURES" hidden="1">"[YTD"</definedName>
    <definedName name="EV__MEMORYCVW__TESTV31.XLSM_RPTCURRENCY" hidden="1">"[GBP"</definedName>
    <definedName name="EV__MEMORYCVW__TESTV31.XLSM_SECTOR" hidden="1">"[SECTORS"</definedName>
    <definedName name="EV__MEMORYCVW__TESTV31.XLSM_TIME" hidden="1">"[2012.JUN"</definedName>
    <definedName name="EV__MEMORYCVW__TRAMS2.XLSX" hidden="1">"[ACTIVITY"</definedName>
    <definedName name="EV__MEMORYCVW__TRAMS2.XLSX_ACCOUNT_ACT" hidden="1">"[ACC_ACT_000001"</definedName>
    <definedName name="EV__MEMORYCVW__TRAMS2.XLSX_CATEGORY" hidden="1">"[ACTUAL"</definedName>
    <definedName name="EV__MEMORYCVW__TRAMS2.XLSX_COUNTRY" hidden="1">"[JER_1"</definedName>
    <definedName name="EV__MEMORYCVW__TRAMS2.XLSX_CUSTOM_1" hidden="1">"[DUMMY_C1"</definedName>
    <definedName name="EV__MEMORYCVW__TRAMS2.XLSX_CUSTOM_2" hidden="1">"[DUMMY_C2"</definedName>
    <definedName name="EV__MEMORYCVW__TRAMS2.XLSX_DATASRC_ACT" hidden="1">"[INPUT_CORR"</definedName>
    <definedName name="EV__MEMORYCVW__TRAMS2.XLSX_ENTITY" hidden="1">"[1113"</definedName>
    <definedName name="EV__MEMORYCVW__TRAMS2.XLSX_MEASURES" hidden="1">"[YTD"</definedName>
    <definedName name="EV__MEMORYCVW__TRAMS2.XLSX_SECTIONS" hidden="1">"[TRMODUMMY"</definedName>
    <definedName name="EV__MEMORYCVW__TRAMS2.XLSX_SECTOR" hidden="1">"[SECTORS"</definedName>
    <definedName name="EV__MEMORYCVW__TRAMS2.XLSX_TIME" hidden="1">"[2011.JUN"</definedName>
    <definedName name="EV__WBEVMODE__" hidden="1">1</definedName>
    <definedName name="EV__WBREFOPTIONS__" hidden="1">134217732</definedName>
    <definedName name="EV__WBVERSION__" hidden="1">0</definedName>
    <definedName name="EV__WSINFO__" hidden="1">"asd"</definedName>
    <definedName name="ExecPess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f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" localSheetId="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AROL_2" hidden="1">{"'gráf jan00'!$A$1:$AK$41"}</definedName>
    <definedName name="fasdfasfdadsf" hidden="1">{"'gráf jan00'!$A$1:$AK$41"}</definedName>
    <definedName name="FATURAS2002" localSheetId="0" hidden="1">{#N/A,#N/A,TRUE,"Serviços"}</definedName>
    <definedName name="FATURAS2002" localSheetId="2" hidden="1">{#N/A,#N/A,TRUE,"Serviços"}</definedName>
    <definedName name="FATURAS2002" hidden="1">{#N/A,#N/A,TRUE,"Serviços"}</definedName>
    <definedName name="FATURAS20022" localSheetId="0" hidden="1">{#N/A,#N/A,TRUE,"Serviços"}</definedName>
    <definedName name="FATURAS20022" localSheetId="2" hidden="1">{#N/A,#N/A,TRUE,"Serviços"}</definedName>
    <definedName name="FATURAS20022" hidden="1">{#N/A,#N/A,TRUE,"Serviços"}</definedName>
    <definedName name="FCA" localSheetId="0" hidden="1">{"'Quadro'!$A$4:$BG$78"}</definedName>
    <definedName name="FCA" localSheetId="2" hidden="1">{"'Quadro'!$A$4:$BG$78"}</definedName>
    <definedName name="FCA" hidden="1">{"'Quadro'!$A$4:$BG$78"}</definedName>
    <definedName name="fd" hidden="1">{"'Quadro'!$A$4:$BG$78"}</definedName>
    <definedName name="FDD_0_0" hidden="1">"A30681"</definedName>
    <definedName name="FDD_0_1" hidden="1">"A31047"</definedName>
    <definedName name="FDD_0_10" hidden="1">"A34334"</definedName>
    <definedName name="FDD_0_11" hidden="1">"A34699"</definedName>
    <definedName name="FDD_0_12" hidden="1">"A35064"</definedName>
    <definedName name="FDD_0_13" hidden="1">"A35430"</definedName>
    <definedName name="FDD_0_14" hidden="1">"A35795"</definedName>
    <definedName name="FDD_0_2" hidden="1">"A31412"</definedName>
    <definedName name="FDD_0_3" hidden="1">"A31777"</definedName>
    <definedName name="FDD_0_4" hidden="1">"A32142"</definedName>
    <definedName name="FDD_0_5" hidden="1">"A32508"</definedName>
    <definedName name="FDD_0_6" hidden="1">"A32873"</definedName>
    <definedName name="FDD_0_7" hidden="1">"A33238"</definedName>
    <definedName name="FDD_0_8" hidden="1">"A33603"</definedName>
    <definedName name="FDD_0_9" hidden="1">"A33969"</definedName>
    <definedName name="FDD_1_0" hidden="1">"U25569"</definedName>
    <definedName name="FDD_10_0" hidden="1">"A25569"</definedName>
    <definedName name="FDD_100_0" hidden="1">"A25569"</definedName>
    <definedName name="FDD_101_0" hidden="1">"A25569"</definedName>
    <definedName name="FDD_102_0" hidden="1">"A25569"</definedName>
    <definedName name="FDD_103_0" hidden="1">"A25569"</definedName>
    <definedName name="FDD_104_0" hidden="1">"A25569"</definedName>
    <definedName name="FDD_105_0" hidden="1">"A25569"</definedName>
    <definedName name="FDD_106_0" hidden="1">"A25569"</definedName>
    <definedName name="FDD_107_0" hidden="1">"A25569"</definedName>
    <definedName name="FDD_108_0" hidden="1">"A25569"</definedName>
    <definedName name="FDD_109_0" hidden="1">"A25569"</definedName>
    <definedName name="FDD_11_0" hidden="1">"A25569"</definedName>
    <definedName name="FDD_110_0" hidden="1">"A25569"</definedName>
    <definedName name="FDD_111_0" hidden="1">"A25569"</definedName>
    <definedName name="FDD_112_0" hidden="1">"A25569"</definedName>
    <definedName name="FDD_113_0" hidden="1">"A25569"</definedName>
    <definedName name="FDD_114_0" hidden="1">"A25569"</definedName>
    <definedName name="FDD_115_0" hidden="1">"A25569"</definedName>
    <definedName name="FDD_116_0" hidden="1">"A25569"</definedName>
    <definedName name="FDD_117_0" hidden="1">"A30681"</definedName>
    <definedName name="FDD_117_1" hidden="1">"A31047"</definedName>
    <definedName name="FDD_117_10" hidden="1">"A34334"</definedName>
    <definedName name="FDD_117_11" hidden="1">"A34699"</definedName>
    <definedName name="FDD_117_12" hidden="1">"A35064"</definedName>
    <definedName name="FDD_117_13" hidden="1">"A35430"</definedName>
    <definedName name="FDD_117_14" hidden="1">"A35795"</definedName>
    <definedName name="FDD_117_2" hidden="1">"A31412"</definedName>
    <definedName name="FDD_117_3" hidden="1">"A31777"</definedName>
    <definedName name="FDD_117_4" hidden="1">"A32142"</definedName>
    <definedName name="FDD_117_5" hidden="1">"A32508"</definedName>
    <definedName name="FDD_117_6" hidden="1">"A32873"</definedName>
    <definedName name="FDD_117_7" hidden="1">"A33238"</definedName>
    <definedName name="FDD_117_8" hidden="1">"A33603"</definedName>
    <definedName name="FDD_117_9" hidden="1">"A33969"</definedName>
    <definedName name="FDD_118_0" hidden="1">"A30681"</definedName>
    <definedName name="FDD_118_1" hidden="1">"A31047"</definedName>
    <definedName name="FDD_118_10" hidden="1">"A34334"</definedName>
    <definedName name="FDD_118_11" hidden="1">"A34699"</definedName>
    <definedName name="FDD_118_12" hidden="1">"A35064"</definedName>
    <definedName name="FDD_118_13" hidden="1">"A35430"</definedName>
    <definedName name="FDD_118_14" hidden="1">"A35795"</definedName>
    <definedName name="FDD_118_2" hidden="1">"A31412"</definedName>
    <definedName name="FDD_118_3" hidden="1">"A31777"</definedName>
    <definedName name="FDD_118_4" hidden="1">"A32142"</definedName>
    <definedName name="FDD_118_5" hidden="1">"A32508"</definedName>
    <definedName name="FDD_118_6" hidden="1">"A32873"</definedName>
    <definedName name="FDD_118_7" hidden="1">"A33238"</definedName>
    <definedName name="FDD_118_8" hidden="1">"A33603"</definedName>
    <definedName name="FDD_118_9" hidden="1">"A33969"</definedName>
    <definedName name="FDD_119_0" hidden="1">"A30681"</definedName>
    <definedName name="FDD_119_1" hidden="1">"A31047"</definedName>
    <definedName name="FDD_119_10" hidden="1">"A34334"</definedName>
    <definedName name="FDD_119_11" hidden="1">"A34699"</definedName>
    <definedName name="FDD_119_12" hidden="1">"A35064"</definedName>
    <definedName name="FDD_119_13" hidden="1">"A35430"</definedName>
    <definedName name="FDD_119_14" hidden="1">"A35795"</definedName>
    <definedName name="FDD_119_2" hidden="1">"A31412"</definedName>
    <definedName name="FDD_119_3" hidden="1">"A31777"</definedName>
    <definedName name="FDD_119_4" hidden="1">"A32142"</definedName>
    <definedName name="FDD_119_5" hidden="1">"A32508"</definedName>
    <definedName name="FDD_119_6" hidden="1">"A32873"</definedName>
    <definedName name="FDD_119_7" hidden="1">"A33238"</definedName>
    <definedName name="FDD_119_8" hidden="1">"A33603"</definedName>
    <definedName name="FDD_119_9" hidden="1">"A33969"</definedName>
    <definedName name="FDD_12_0" hidden="1">"A25569"</definedName>
    <definedName name="FDD_120_0" hidden="1">"A30681"</definedName>
    <definedName name="FDD_120_1" hidden="1">"A31047"</definedName>
    <definedName name="FDD_120_10" hidden="1">"A34334"</definedName>
    <definedName name="FDD_120_11" hidden="1">"A34699"</definedName>
    <definedName name="FDD_120_12" hidden="1">"A35064"</definedName>
    <definedName name="FDD_120_13" hidden="1">"A35430"</definedName>
    <definedName name="FDD_120_14" hidden="1">"A35795"</definedName>
    <definedName name="FDD_120_2" hidden="1">"A31412"</definedName>
    <definedName name="FDD_120_3" hidden="1">"A31777"</definedName>
    <definedName name="FDD_120_4" hidden="1">"A32142"</definedName>
    <definedName name="FDD_120_5" hidden="1">"A32508"</definedName>
    <definedName name="FDD_120_6" hidden="1">"A32873"</definedName>
    <definedName name="FDD_120_7" hidden="1">"A33238"</definedName>
    <definedName name="FDD_120_8" hidden="1">"A33603"</definedName>
    <definedName name="FDD_120_9" hidden="1">"A33969"</definedName>
    <definedName name="FDD_121_0" hidden="1">"A30681"</definedName>
    <definedName name="FDD_121_1" hidden="1">"A31047"</definedName>
    <definedName name="FDD_121_10" hidden="1">"A34334"</definedName>
    <definedName name="FDD_121_11" hidden="1">"A34699"</definedName>
    <definedName name="FDD_121_12" hidden="1">"A35064"</definedName>
    <definedName name="FDD_121_13" hidden="1">"A35430"</definedName>
    <definedName name="FDD_121_14" hidden="1">"A35795"</definedName>
    <definedName name="FDD_121_2" hidden="1">"A31412"</definedName>
    <definedName name="FDD_121_3" hidden="1">"A31777"</definedName>
    <definedName name="FDD_121_4" hidden="1">"A32142"</definedName>
    <definedName name="FDD_121_5" hidden="1">"A32508"</definedName>
    <definedName name="FDD_121_6" hidden="1">"A32873"</definedName>
    <definedName name="FDD_121_7" hidden="1">"A33238"</definedName>
    <definedName name="FDD_121_8" hidden="1">"A33603"</definedName>
    <definedName name="FDD_121_9" hidden="1">"A33969"</definedName>
    <definedName name="FDD_122_0" hidden="1">"A30681"</definedName>
    <definedName name="FDD_122_1" hidden="1">"A31047"</definedName>
    <definedName name="FDD_122_10" hidden="1">"A34334"</definedName>
    <definedName name="FDD_122_11" hidden="1">"A34699"</definedName>
    <definedName name="FDD_122_12" hidden="1">"A35064"</definedName>
    <definedName name="FDD_122_13" hidden="1">"A35430"</definedName>
    <definedName name="FDD_122_14" hidden="1">"A35795"</definedName>
    <definedName name="FDD_122_2" hidden="1">"A31412"</definedName>
    <definedName name="FDD_122_3" hidden="1">"A31777"</definedName>
    <definedName name="FDD_122_4" hidden="1">"A32142"</definedName>
    <definedName name="FDD_122_5" hidden="1">"A32508"</definedName>
    <definedName name="FDD_122_6" hidden="1">"A32873"</definedName>
    <definedName name="FDD_122_7" hidden="1">"A33238"</definedName>
    <definedName name="FDD_122_8" hidden="1">"A33603"</definedName>
    <definedName name="FDD_122_9" hidden="1">"A33969"</definedName>
    <definedName name="FDD_123_0" hidden="1">"A30681"</definedName>
    <definedName name="FDD_123_1" hidden="1">"A31047"</definedName>
    <definedName name="FDD_123_10" hidden="1">"A34334"</definedName>
    <definedName name="FDD_123_11" hidden="1">"A34699"</definedName>
    <definedName name="FDD_123_12" hidden="1">"A35064"</definedName>
    <definedName name="FDD_123_13" hidden="1">"A35430"</definedName>
    <definedName name="FDD_123_14" hidden="1">"A35795"</definedName>
    <definedName name="FDD_123_2" hidden="1">"A31412"</definedName>
    <definedName name="FDD_123_3" hidden="1">"A31777"</definedName>
    <definedName name="FDD_123_4" hidden="1">"A32142"</definedName>
    <definedName name="FDD_123_5" hidden="1">"A32508"</definedName>
    <definedName name="FDD_123_6" hidden="1">"A32873"</definedName>
    <definedName name="FDD_123_7" hidden="1">"A33238"</definedName>
    <definedName name="FDD_123_8" hidden="1">"A33603"</definedName>
    <definedName name="FDD_123_9" hidden="1">"A33969"</definedName>
    <definedName name="FDD_124_0" hidden="1">"A30681"</definedName>
    <definedName name="FDD_124_1" hidden="1">"A31047"</definedName>
    <definedName name="FDD_124_10" hidden="1">"A34334"</definedName>
    <definedName name="FDD_124_11" hidden="1">"A34699"</definedName>
    <definedName name="FDD_124_12" hidden="1">"A35064"</definedName>
    <definedName name="FDD_124_13" hidden="1">"A35430"</definedName>
    <definedName name="FDD_124_14" hidden="1">"A35795"</definedName>
    <definedName name="FDD_124_2" hidden="1">"A31412"</definedName>
    <definedName name="FDD_124_3" hidden="1">"A31777"</definedName>
    <definedName name="FDD_124_4" hidden="1">"A32142"</definedName>
    <definedName name="FDD_124_5" hidden="1">"A32508"</definedName>
    <definedName name="FDD_124_6" hidden="1">"A32873"</definedName>
    <definedName name="FDD_124_7" hidden="1">"A33238"</definedName>
    <definedName name="FDD_124_8" hidden="1">"A33603"</definedName>
    <definedName name="FDD_124_9" hidden="1">"A33969"</definedName>
    <definedName name="FDD_125_0" hidden="1">"A30681"</definedName>
    <definedName name="FDD_125_1" hidden="1">"A31047"</definedName>
    <definedName name="FDD_125_10" hidden="1">"A34334"</definedName>
    <definedName name="FDD_125_11" hidden="1">"A34699"</definedName>
    <definedName name="FDD_125_12" hidden="1">"A35064"</definedName>
    <definedName name="FDD_125_13" hidden="1">"A35430"</definedName>
    <definedName name="FDD_125_14" hidden="1">"A35795"</definedName>
    <definedName name="FDD_125_2" hidden="1">"A31412"</definedName>
    <definedName name="FDD_125_3" hidden="1">"A31777"</definedName>
    <definedName name="FDD_125_4" hidden="1">"A32142"</definedName>
    <definedName name="FDD_125_5" hidden="1">"A32508"</definedName>
    <definedName name="FDD_125_6" hidden="1">"A32873"</definedName>
    <definedName name="FDD_125_7" hidden="1">"A33238"</definedName>
    <definedName name="FDD_125_8" hidden="1">"A33603"</definedName>
    <definedName name="FDD_125_9" hidden="1">"A33969"</definedName>
    <definedName name="FDD_126_0" hidden="1">"A30681"</definedName>
    <definedName name="FDD_126_1" hidden="1">"A31047"</definedName>
    <definedName name="FDD_126_10" hidden="1">"A34334"</definedName>
    <definedName name="FDD_126_11" hidden="1">"A34699"</definedName>
    <definedName name="FDD_126_12" hidden="1">"A35064"</definedName>
    <definedName name="FDD_126_13" hidden="1">"A35430"</definedName>
    <definedName name="FDD_126_14" hidden="1">"A35795"</definedName>
    <definedName name="FDD_126_2" hidden="1">"A31412"</definedName>
    <definedName name="FDD_126_3" hidden="1">"A31777"</definedName>
    <definedName name="FDD_126_4" hidden="1">"A32142"</definedName>
    <definedName name="FDD_126_5" hidden="1">"A32508"</definedName>
    <definedName name="FDD_126_6" hidden="1">"A32873"</definedName>
    <definedName name="FDD_126_7" hidden="1">"A33238"</definedName>
    <definedName name="FDD_126_8" hidden="1">"A33603"</definedName>
    <definedName name="FDD_126_9" hidden="1">"A33969"</definedName>
    <definedName name="FDD_127_0" hidden="1">"A30681"</definedName>
    <definedName name="FDD_127_1" hidden="1">"A31047"</definedName>
    <definedName name="FDD_127_10" hidden="1">"A34334"</definedName>
    <definedName name="FDD_127_11" hidden="1">"A34699"</definedName>
    <definedName name="FDD_127_12" hidden="1">"A35064"</definedName>
    <definedName name="FDD_127_13" hidden="1">"A35430"</definedName>
    <definedName name="FDD_127_14" hidden="1">"A35795"</definedName>
    <definedName name="FDD_127_2" hidden="1">"A31412"</definedName>
    <definedName name="FDD_127_3" hidden="1">"A31777"</definedName>
    <definedName name="FDD_127_4" hidden="1">"A32142"</definedName>
    <definedName name="FDD_127_5" hidden="1">"A32508"</definedName>
    <definedName name="FDD_127_6" hidden="1">"A32873"</definedName>
    <definedName name="FDD_127_7" hidden="1">"A33238"</definedName>
    <definedName name="FDD_127_8" hidden="1">"A33603"</definedName>
    <definedName name="FDD_127_9" hidden="1">"A33969"</definedName>
    <definedName name="FDD_128_0" hidden="1">"A30681"</definedName>
    <definedName name="FDD_128_1" hidden="1">"A31047"</definedName>
    <definedName name="FDD_128_10" hidden="1">"A34334"</definedName>
    <definedName name="FDD_128_11" hidden="1">"A34699"</definedName>
    <definedName name="FDD_128_12" hidden="1">"A35064"</definedName>
    <definedName name="FDD_128_13" hidden="1">"A35430"</definedName>
    <definedName name="FDD_128_14" hidden="1">"A35795"</definedName>
    <definedName name="FDD_128_2" hidden="1">"A31412"</definedName>
    <definedName name="FDD_128_3" hidden="1">"A31777"</definedName>
    <definedName name="FDD_128_4" hidden="1">"A32142"</definedName>
    <definedName name="FDD_128_5" hidden="1">"A32508"</definedName>
    <definedName name="FDD_128_6" hidden="1">"A32873"</definedName>
    <definedName name="FDD_128_7" hidden="1">"A33238"</definedName>
    <definedName name="FDD_128_8" hidden="1">"A33603"</definedName>
    <definedName name="FDD_128_9" hidden="1">"A33969"</definedName>
    <definedName name="FDD_129_0" hidden="1">"A30681"</definedName>
    <definedName name="FDD_129_1" hidden="1">"A31047"</definedName>
    <definedName name="FDD_129_10" hidden="1">"A34334"</definedName>
    <definedName name="FDD_129_11" hidden="1">"A34699"</definedName>
    <definedName name="FDD_129_12" hidden="1">"A35064"</definedName>
    <definedName name="FDD_129_13" hidden="1">"A35430"</definedName>
    <definedName name="FDD_129_14" hidden="1">"A35795"</definedName>
    <definedName name="FDD_129_2" hidden="1">"A31412"</definedName>
    <definedName name="FDD_129_3" hidden="1">"A31777"</definedName>
    <definedName name="FDD_129_4" hidden="1">"A32142"</definedName>
    <definedName name="FDD_129_5" hidden="1">"A32508"</definedName>
    <definedName name="FDD_129_6" hidden="1">"A32873"</definedName>
    <definedName name="FDD_129_7" hidden="1">"A33238"</definedName>
    <definedName name="FDD_129_8" hidden="1">"A33603"</definedName>
    <definedName name="FDD_129_9" hidden="1">"A33969"</definedName>
    <definedName name="FDD_13_0" hidden="1">"A25569"</definedName>
    <definedName name="FDD_130_0" hidden="1">"A30681"</definedName>
    <definedName name="FDD_130_1" hidden="1">"A31047"</definedName>
    <definedName name="FDD_130_10" hidden="1">"A34334"</definedName>
    <definedName name="FDD_130_11" hidden="1">"A34699"</definedName>
    <definedName name="FDD_130_12" hidden="1">"A35064"</definedName>
    <definedName name="FDD_130_13" hidden="1">"A35430"</definedName>
    <definedName name="FDD_130_14" hidden="1">"A35795"</definedName>
    <definedName name="FDD_130_2" hidden="1">"A31412"</definedName>
    <definedName name="FDD_130_3" hidden="1">"A31777"</definedName>
    <definedName name="FDD_130_4" hidden="1">"A32142"</definedName>
    <definedName name="FDD_130_5" hidden="1">"A32508"</definedName>
    <definedName name="FDD_130_6" hidden="1">"A32873"</definedName>
    <definedName name="FDD_130_7" hidden="1">"A33238"</definedName>
    <definedName name="FDD_130_8" hidden="1">"A33603"</definedName>
    <definedName name="FDD_130_9" hidden="1">"A33969"</definedName>
    <definedName name="FDD_131_0" hidden="1">"A30681"</definedName>
    <definedName name="FDD_131_1" hidden="1">"A31047"</definedName>
    <definedName name="FDD_131_10" hidden="1">"A34334"</definedName>
    <definedName name="FDD_131_11" hidden="1">"A34699"</definedName>
    <definedName name="FDD_131_12" hidden="1">"A35064"</definedName>
    <definedName name="FDD_131_13" hidden="1">"A35430"</definedName>
    <definedName name="FDD_131_14" hidden="1">"A35795"</definedName>
    <definedName name="FDD_131_2" hidden="1">"A31412"</definedName>
    <definedName name="FDD_131_3" hidden="1">"A31777"</definedName>
    <definedName name="FDD_131_4" hidden="1">"A32142"</definedName>
    <definedName name="FDD_131_5" hidden="1">"A32508"</definedName>
    <definedName name="FDD_131_6" hidden="1">"A32873"</definedName>
    <definedName name="FDD_131_7" hidden="1">"A33238"</definedName>
    <definedName name="FDD_131_8" hidden="1">"A33603"</definedName>
    <definedName name="FDD_131_9" hidden="1">"A33969"</definedName>
    <definedName name="FDD_132_0" hidden="1">"U30681"</definedName>
    <definedName name="FDD_132_1" hidden="1">"U31047"</definedName>
    <definedName name="FDD_132_10" hidden="1">"U34334"</definedName>
    <definedName name="FDD_132_11" hidden="1">"U34699"</definedName>
    <definedName name="FDD_132_12" hidden="1">"U35064"</definedName>
    <definedName name="FDD_132_13" hidden="1">"U35430"</definedName>
    <definedName name="FDD_132_14" hidden="1">"U35795"</definedName>
    <definedName name="FDD_132_2" hidden="1">"U31412"</definedName>
    <definedName name="FDD_132_3" hidden="1">"U31777"</definedName>
    <definedName name="FDD_132_4" hidden="1">"U32142"</definedName>
    <definedName name="FDD_132_5" hidden="1">"U32508"</definedName>
    <definedName name="FDD_132_6" hidden="1">"U32873"</definedName>
    <definedName name="FDD_132_7" hidden="1">"U33238"</definedName>
    <definedName name="FDD_132_8" hidden="1">"U33603"</definedName>
    <definedName name="FDD_132_9" hidden="1">"U33969"</definedName>
    <definedName name="FDD_133_0" hidden="1">"A30681"</definedName>
    <definedName name="FDD_133_1" hidden="1">"A31047"</definedName>
    <definedName name="FDD_133_10" hidden="1">"A34334"</definedName>
    <definedName name="FDD_133_11" hidden="1">"A34699"</definedName>
    <definedName name="FDD_133_12" hidden="1">"A35064"</definedName>
    <definedName name="FDD_133_13" hidden="1">"A35430"</definedName>
    <definedName name="FDD_133_14" hidden="1">"A35795"</definedName>
    <definedName name="FDD_133_2" hidden="1">"A31412"</definedName>
    <definedName name="FDD_133_3" hidden="1">"A31777"</definedName>
    <definedName name="FDD_133_4" hidden="1">"A32142"</definedName>
    <definedName name="FDD_133_5" hidden="1">"A32508"</definedName>
    <definedName name="FDD_133_6" hidden="1">"A32873"</definedName>
    <definedName name="FDD_133_7" hidden="1">"A33238"</definedName>
    <definedName name="FDD_133_8" hidden="1">"A33603"</definedName>
    <definedName name="FDD_133_9" hidden="1">"A33969"</definedName>
    <definedName name="FDD_134_0" hidden="1">"A30681"</definedName>
    <definedName name="FDD_134_1" hidden="1">"A31047"</definedName>
    <definedName name="FDD_134_10" hidden="1">"A34334"</definedName>
    <definedName name="FDD_134_11" hidden="1">"A34699"</definedName>
    <definedName name="FDD_134_12" hidden="1">"A35064"</definedName>
    <definedName name="FDD_134_13" hidden="1">"A35430"</definedName>
    <definedName name="FDD_134_14" hidden="1">"A35795"</definedName>
    <definedName name="FDD_134_2" hidden="1">"A31412"</definedName>
    <definedName name="FDD_134_3" hidden="1">"A31777"</definedName>
    <definedName name="FDD_134_4" hidden="1">"A32142"</definedName>
    <definedName name="FDD_134_5" hidden="1">"A32508"</definedName>
    <definedName name="FDD_134_6" hidden="1">"A32873"</definedName>
    <definedName name="FDD_134_7" hidden="1">"A33238"</definedName>
    <definedName name="FDD_134_8" hidden="1">"A33603"</definedName>
    <definedName name="FDD_134_9" hidden="1">"A33969"</definedName>
    <definedName name="FDD_135_0" hidden="1">"A30681"</definedName>
    <definedName name="FDD_135_1" hidden="1">"A31047"</definedName>
    <definedName name="FDD_135_10" hidden="1">"A34334"</definedName>
    <definedName name="FDD_135_11" hidden="1">"A34699"</definedName>
    <definedName name="FDD_135_12" hidden="1">"A35064"</definedName>
    <definedName name="FDD_135_13" hidden="1">"A35430"</definedName>
    <definedName name="FDD_135_14" hidden="1">"A35795"</definedName>
    <definedName name="FDD_135_2" hidden="1">"A31412"</definedName>
    <definedName name="FDD_135_3" hidden="1">"A31777"</definedName>
    <definedName name="FDD_135_4" hidden="1">"A32142"</definedName>
    <definedName name="FDD_135_5" hidden="1">"A32508"</definedName>
    <definedName name="FDD_135_6" hidden="1">"A32873"</definedName>
    <definedName name="FDD_135_7" hidden="1">"A33238"</definedName>
    <definedName name="FDD_135_8" hidden="1">"A33603"</definedName>
    <definedName name="FDD_135_9" hidden="1">"A33969"</definedName>
    <definedName name="FDD_136_0" hidden="1">"A30681"</definedName>
    <definedName name="FDD_136_1" hidden="1">"A31047"</definedName>
    <definedName name="FDD_136_10" hidden="1">"A34334"</definedName>
    <definedName name="FDD_136_11" hidden="1">"A34699"</definedName>
    <definedName name="FDD_136_12" hidden="1">"A35064"</definedName>
    <definedName name="FDD_136_13" hidden="1">"A35430"</definedName>
    <definedName name="FDD_136_14" hidden="1">"A35795"</definedName>
    <definedName name="FDD_136_2" hidden="1">"A31412"</definedName>
    <definedName name="FDD_136_3" hidden="1">"A31777"</definedName>
    <definedName name="FDD_136_4" hidden="1">"A32142"</definedName>
    <definedName name="FDD_136_5" hidden="1">"A32508"</definedName>
    <definedName name="FDD_136_6" hidden="1">"A32873"</definedName>
    <definedName name="FDD_136_7" hidden="1">"A33238"</definedName>
    <definedName name="FDD_136_8" hidden="1">"A33603"</definedName>
    <definedName name="FDD_136_9" hidden="1">"A33969"</definedName>
    <definedName name="FDD_137_0" hidden="1">"A30681"</definedName>
    <definedName name="FDD_137_1" hidden="1">"A31047"</definedName>
    <definedName name="FDD_137_10" hidden="1">"A34334"</definedName>
    <definedName name="FDD_137_11" hidden="1">"A34699"</definedName>
    <definedName name="FDD_137_12" hidden="1">"A35064"</definedName>
    <definedName name="FDD_137_13" hidden="1">"A35430"</definedName>
    <definedName name="FDD_137_14" hidden="1">"A35795"</definedName>
    <definedName name="FDD_137_2" hidden="1">"A31412"</definedName>
    <definedName name="FDD_137_3" hidden="1">"A31777"</definedName>
    <definedName name="FDD_137_4" hidden="1">"A32142"</definedName>
    <definedName name="FDD_137_5" hidden="1">"A32508"</definedName>
    <definedName name="FDD_137_6" hidden="1">"A32873"</definedName>
    <definedName name="FDD_137_7" hidden="1">"A33238"</definedName>
    <definedName name="FDD_137_8" hidden="1">"A33603"</definedName>
    <definedName name="FDD_137_9" hidden="1">"A33969"</definedName>
    <definedName name="FDD_138_0" hidden="1">"A30681"</definedName>
    <definedName name="FDD_138_1" hidden="1">"A31047"</definedName>
    <definedName name="FDD_138_10" hidden="1">"A34334"</definedName>
    <definedName name="FDD_138_11" hidden="1">"A34699"</definedName>
    <definedName name="FDD_138_12" hidden="1">"A35064"</definedName>
    <definedName name="FDD_138_13" hidden="1">"A35430"</definedName>
    <definedName name="FDD_138_14" hidden="1">"A35795"</definedName>
    <definedName name="FDD_138_2" hidden="1">"A31412"</definedName>
    <definedName name="FDD_138_3" hidden="1">"A31777"</definedName>
    <definedName name="FDD_138_4" hidden="1">"A32142"</definedName>
    <definedName name="FDD_138_5" hidden="1">"A32508"</definedName>
    <definedName name="FDD_138_6" hidden="1">"A32873"</definedName>
    <definedName name="FDD_138_7" hidden="1">"A33238"</definedName>
    <definedName name="FDD_138_8" hidden="1">"A33603"</definedName>
    <definedName name="FDD_138_9" hidden="1">"A33969"</definedName>
    <definedName name="FDD_139_0" hidden="1">"A30681"</definedName>
    <definedName name="FDD_139_1" hidden="1">"A31047"</definedName>
    <definedName name="FDD_139_10" hidden="1">"U34334"</definedName>
    <definedName name="FDD_139_11" hidden="1">"U34699"</definedName>
    <definedName name="FDD_139_12" hidden="1">"U35064"</definedName>
    <definedName name="FDD_139_13" hidden="1">"U35430"</definedName>
    <definedName name="FDD_139_14" hidden="1">"U35795"</definedName>
    <definedName name="FDD_139_2" hidden="1">"A31412"</definedName>
    <definedName name="FDD_139_3" hidden="1">"U31777"</definedName>
    <definedName name="FDD_139_4" hidden="1">"U32142"</definedName>
    <definedName name="FDD_139_5" hidden="1">"U32508"</definedName>
    <definedName name="FDD_139_6" hidden="1">"U32873"</definedName>
    <definedName name="FDD_139_7" hidden="1">"U33238"</definedName>
    <definedName name="FDD_139_8" hidden="1">"U33603"</definedName>
    <definedName name="FDD_139_9" hidden="1">"U33969"</definedName>
    <definedName name="FDD_14_0" hidden="1">"A25569"</definedName>
    <definedName name="FDD_140_0" hidden="1">"A25569"</definedName>
    <definedName name="FDD_141_0" hidden="1">"A30681"</definedName>
    <definedName name="FDD_141_1" hidden="1">"A31047"</definedName>
    <definedName name="FDD_141_10" hidden="1">"A34334"</definedName>
    <definedName name="FDD_141_11" hidden="1">"A34699"</definedName>
    <definedName name="FDD_141_12" hidden="1">"A35064"</definedName>
    <definedName name="FDD_141_13" hidden="1">"A35430"</definedName>
    <definedName name="FDD_141_14" hidden="1">"A35795"</definedName>
    <definedName name="FDD_141_2" hidden="1">"A31412"</definedName>
    <definedName name="FDD_141_3" hidden="1">"A31777"</definedName>
    <definedName name="FDD_141_4" hidden="1">"A32142"</definedName>
    <definedName name="FDD_141_5" hidden="1">"A32508"</definedName>
    <definedName name="FDD_141_6" hidden="1">"A32873"</definedName>
    <definedName name="FDD_141_7" hidden="1">"A33238"</definedName>
    <definedName name="FDD_141_8" hidden="1">"A33603"</definedName>
    <definedName name="FDD_141_9" hidden="1">"A33969"</definedName>
    <definedName name="FDD_142_0" hidden="1">"A30681"</definedName>
    <definedName name="FDD_142_1" hidden="1">"A31047"</definedName>
    <definedName name="FDD_142_10" hidden="1">"A34334"</definedName>
    <definedName name="FDD_142_11" hidden="1">"A34699"</definedName>
    <definedName name="FDD_142_12" hidden="1">"A35064"</definedName>
    <definedName name="FDD_142_13" hidden="1">"A35430"</definedName>
    <definedName name="FDD_142_14" hidden="1">"A35795"</definedName>
    <definedName name="FDD_142_2" hidden="1">"A31412"</definedName>
    <definedName name="FDD_142_3" hidden="1">"A31777"</definedName>
    <definedName name="FDD_142_4" hidden="1">"A32142"</definedName>
    <definedName name="FDD_142_5" hidden="1">"A32508"</definedName>
    <definedName name="FDD_142_6" hidden="1">"A32873"</definedName>
    <definedName name="FDD_142_7" hidden="1">"A33238"</definedName>
    <definedName name="FDD_142_8" hidden="1">"A33603"</definedName>
    <definedName name="FDD_142_9" hidden="1">"A33969"</definedName>
    <definedName name="FDD_143_0" hidden="1">"A30681"</definedName>
    <definedName name="FDD_143_1" hidden="1">"A31047"</definedName>
    <definedName name="FDD_143_10" hidden="1">"A34334"</definedName>
    <definedName name="FDD_143_11" hidden="1">"A34699"</definedName>
    <definedName name="FDD_143_12" hidden="1">"A35064"</definedName>
    <definedName name="FDD_143_13" hidden="1">"A35430"</definedName>
    <definedName name="FDD_143_14" hidden="1">"A35795"</definedName>
    <definedName name="FDD_143_2" hidden="1">"A31412"</definedName>
    <definedName name="FDD_143_3" hidden="1">"A31777"</definedName>
    <definedName name="FDD_143_4" hidden="1">"A32142"</definedName>
    <definedName name="FDD_143_5" hidden="1">"A32508"</definedName>
    <definedName name="FDD_143_6" hidden="1">"A32873"</definedName>
    <definedName name="FDD_143_7" hidden="1">"A33238"</definedName>
    <definedName name="FDD_143_8" hidden="1">"A33603"</definedName>
    <definedName name="FDD_143_9" hidden="1">"A33969"</definedName>
    <definedName name="FDD_144_0" hidden="1">"A30681"</definedName>
    <definedName name="FDD_144_1" hidden="1">"A31047"</definedName>
    <definedName name="FDD_144_10" hidden="1">"A34334"</definedName>
    <definedName name="FDD_144_11" hidden="1">"A34699"</definedName>
    <definedName name="FDD_144_12" hidden="1">"A35064"</definedName>
    <definedName name="FDD_144_13" hidden="1">"A35430"</definedName>
    <definedName name="FDD_144_14" hidden="1">"A35795"</definedName>
    <definedName name="FDD_144_2" hidden="1">"A31412"</definedName>
    <definedName name="FDD_144_3" hidden="1">"A31777"</definedName>
    <definedName name="FDD_144_4" hidden="1">"A32142"</definedName>
    <definedName name="FDD_144_5" hidden="1">"A32508"</definedName>
    <definedName name="FDD_144_6" hidden="1">"A32873"</definedName>
    <definedName name="FDD_144_7" hidden="1">"A33238"</definedName>
    <definedName name="FDD_144_8" hidden="1">"A33603"</definedName>
    <definedName name="FDD_144_9" hidden="1">"A33969"</definedName>
    <definedName name="FDD_145_0" hidden="1">"A30681"</definedName>
    <definedName name="FDD_145_1" hidden="1">"A31047"</definedName>
    <definedName name="FDD_145_10" hidden="1">"A34334"</definedName>
    <definedName name="FDD_145_11" hidden="1">"A34699"</definedName>
    <definedName name="FDD_145_12" hidden="1">"A35064"</definedName>
    <definedName name="FDD_145_13" hidden="1">"A35430"</definedName>
    <definedName name="FDD_145_14" hidden="1">"A35795"</definedName>
    <definedName name="FDD_145_2" hidden="1">"A31412"</definedName>
    <definedName name="FDD_145_3" hidden="1">"A31777"</definedName>
    <definedName name="FDD_145_4" hidden="1">"A32142"</definedName>
    <definedName name="FDD_145_5" hidden="1">"A32508"</definedName>
    <definedName name="FDD_145_6" hidden="1">"A32873"</definedName>
    <definedName name="FDD_145_7" hidden="1">"A33238"</definedName>
    <definedName name="FDD_145_8" hidden="1">"A33603"</definedName>
    <definedName name="FDD_145_9" hidden="1">"A33969"</definedName>
    <definedName name="FDD_146_0" hidden="1">"A30681"</definedName>
    <definedName name="FDD_146_1" hidden="1">"A31047"</definedName>
    <definedName name="FDD_146_10" hidden="1">"A34334"</definedName>
    <definedName name="FDD_146_11" hidden="1">"A34699"</definedName>
    <definedName name="FDD_146_12" hidden="1">"A35064"</definedName>
    <definedName name="FDD_146_13" hidden="1">"A35430"</definedName>
    <definedName name="FDD_146_14" hidden="1">"A35795"</definedName>
    <definedName name="FDD_146_2" hidden="1">"A31412"</definedName>
    <definedName name="FDD_146_3" hidden="1">"A31777"</definedName>
    <definedName name="FDD_146_4" hidden="1">"A32142"</definedName>
    <definedName name="FDD_146_5" hidden="1">"A32508"</definedName>
    <definedName name="FDD_146_6" hidden="1">"A32873"</definedName>
    <definedName name="FDD_146_7" hidden="1">"A33238"</definedName>
    <definedName name="FDD_146_8" hidden="1">"A33603"</definedName>
    <definedName name="FDD_146_9" hidden="1">"A33969"</definedName>
    <definedName name="FDD_147_0" hidden="1">"U30681"</definedName>
    <definedName name="FDD_147_1" hidden="1">"U31047"</definedName>
    <definedName name="FDD_147_10" hidden="1">"U34334"</definedName>
    <definedName name="FDD_147_11" hidden="1">"U34699"</definedName>
    <definedName name="FDD_147_12" hidden="1">"U35064"</definedName>
    <definedName name="FDD_147_13" hidden="1">"U35430"</definedName>
    <definedName name="FDD_147_14" hidden="1">"U35795"</definedName>
    <definedName name="FDD_147_2" hidden="1">"U31412"</definedName>
    <definedName name="FDD_147_3" hidden="1">"U31777"</definedName>
    <definedName name="FDD_147_4" hidden="1">"U32142"</definedName>
    <definedName name="FDD_147_5" hidden="1">"U32508"</definedName>
    <definedName name="FDD_147_6" hidden="1">"U32873"</definedName>
    <definedName name="FDD_147_7" hidden="1">"U33238"</definedName>
    <definedName name="FDD_147_8" hidden="1">"U33603"</definedName>
    <definedName name="FDD_147_9" hidden="1">"U33969"</definedName>
    <definedName name="FDD_148_0" hidden="1">"A30681"</definedName>
    <definedName name="FDD_148_1" hidden="1">"A31047"</definedName>
    <definedName name="FDD_148_10" hidden="1">"A34334"</definedName>
    <definedName name="FDD_148_11" hidden="1">"A34699"</definedName>
    <definedName name="FDD_148_12" hidden="1">"A35064"</definedName>
    <definedName name="FDD_148_13" hidden="1">"A35430"</definedName>
    <definedName name="FDD_148_14" hidden="1">"A35795"</definedName>
    <definedName name="FDD_148_2" hidden="1">"A31412"</definedName>
    <definedName name="FDD_148_3" hidden="1">"A31777"</definedName>
    <definedName name="FDD_148_4" hidden="1">"A32142"</definedName>
    <definedName name="FDD_148_5" hidden="1">"A32508"</definedName>
    <definedName name="FDD_148_6" hidden="1">"A32873"</definedName>
    <definedName name="FDD_148_7" hidden="1">"A33238"</definedName>
    <definedName name="FDD_148_8" hidden="1">"A33603"</definedName>
    <definedName name="FDD_148_9" hidden="1">"A33969"</definedName>
    <definedName name="FDD_149_0" hidden="1">"U30681"</definedName>
    <definedName name="FDD_149_1" hidden="1">"U31047"</definedName>
    <definedName name="FDD_149_10" hidden="1">"U34334"</definedName>
    <definedName name="FDD_149_11" hidden="1">"U34699"</definedName>
    <definedName name="FDD_149_12" hidden="1">"U35064"</definedName>
    <definedName name="FDD_149_13" hidden="1">"U35430"</definedName>
    <definedName name="FDD_149_14" hidden="1">"A35795"</definedName>
    <definedName name="FDD_149_2" hidden="1">"U31412"</definedName>
    <definedName name="FDD_149_3" hidden="1">"U31777"</definedName>
    <definedName name="FDD_149_4" hidden="1">"U32142"</definedName>
    <definedName name="FDD_149_5" hidden="1">"U32508"</definedName>
    <definedName name="FDD_149_6" hidden="1">"U32873"</definedName>
    <definedName name="FDD_149_7" hidden="1">"U33238"</definedName>
    <definedName name="FDD_149_8" hidden="1">"U33603"</definedName>
    <definedName name="FDD_149_9" hidden="1">"U33969"</definedName>
    <definedName name="FDD_15_0" hidden="1">"A25569"</definedName>
    <definedName name="FDD_151_0" hidden="1">"A30681"</definedName>
    <definedName name="FDD_151_1" hidden="1">"A31047"</definedName>
    <definedName name="FDD_151_10" hidden="1">"A34334"</definedName>
    <definedName name="FDD_151_11" hidden="1">"A34699"</definedName>
    <definedName name="FDD_151_12" hidden="1">"A35064"</definedName>
    <definedName name="FDD_151_13" hidden="1">"A35430"</definedName>
    <definedName name="FDD_151_14" hidden="1">"A35795"</definedName>
    <definedName name="FDD_151_2" hidden="1">"A31412"</definedName>
    <definedName name="FDD_151_3" hidden="1">"A31777"</definedName>
    <definedName name="FDD_151_4" hidden="1">"A32142"</definedName>
    <definedName name="FDD_151_5" hidden="1">"A32508"</definedName>
    <definedName name="FDD_151_6" hidden="1">"A32873"</definedName>
    <definedName name="FDD_151_7" hidden="1">"A33238"</definedName>
    <definedName name="FDD_151_8" hidden="1">"A33603"</definedName>
    <definedName name="FDD_151_9" hidden="1">"A33969"</definedName>
    <definedName name="FDD_152_0" hidden="1">"A30681"</definedName>
    <definedName name="FDD_152_1" hidden="1">"A31047"</definedName>
    <definedName name="FDD_152_10" hidden="1">"A34334"</definedName>
    <definedName name="FDD_152_11" hidden="1">"A34699"</definedName>
    <definedName name="FDD_152_12" hidden="1">"A35064"</definedName>
    <definedName name="FDD_152_13" hidden="1">"A35430"</definedName>
    <definedName name="FDD_152_14" hidden="1">"A35795"</definedName>
    <definedName name="FDD_152_15" hidden="1">"E36160"</definedName>
    <definedName name="FDD_152_2" hidden="1">"A31412"</definedName>
    <definedName name="FDD_152_3" hidden="1">"A31777"</definedName>
    <definedName name="FDD_152_4" hidden="1">"A32142"</definedName>
    <definedName name="FDD_152_5" hidden="1">"A32508"</definedName>
    <definedName name="FDD_152_6" hidden="1">"A32873"</definedName>
    <definedName name="FDD_152_7" hidden="1">"A33238"</definedName>
    <definedName name="FDD_152_8" hidden="1">"A33603"</definedName>
    <definedName name="FDD_152_9" hidden="1">"A33969"</definedName>
    <definedName name="FDD_153_0" hidden="1">"A30681"</definedName>
    <definedName name="FDD_153_1" hidden="1">"A31047"</definedName>
    <definedName name="FDD_153_10" hidden="1">"A34334"</definedName>
    <definedName name="FDD_153_11" hidden="1">"A34699"</definedName>
    <definedName name="FDD_153_12" hidden="1">"A35064"</definedName>
    <definedName name="FDD_153_13" hidden="1">"A35430"</definedName>
    <definedName name="FDD_153_14" hidden="1">"A35795"</definedName>
    <definedName name="FDD_153_2" hidden="1">"A31412"</definedName>
    <definedName name="FDD_153_3" hidden="1">"A31777"</definedName>
    <definedName name="FDD_153_4" hidden="1">"A32142"</definedName>
    <definedName name="FDD_153_5" hidden="1">"A32508"</definedName>
    <definedName name="FDD_153_6" hidden="1">"A32873"</definedName>
    <definedName name="FDD_153_7" hidden="1">"A33238"</definedName>
    <definedName name="FDD_153_8" hidden="1">"A33603"</definedName>
    <definedName name="FDD_153_9" hidden="1">"A33969"</definedName>
    <definedName name="FDD_154_0" hidden="1">"A30681"</definedName>
    <definedName name="FDD_154_1" hidden="1">"A31047"</definedName>
    <definedName name="FDD_154_10" hidden="1">"A34334"</definedName>
    <definedName name="FDD_154_11" hidden="1">"A34699"</definedName>
    <definedName name="FDD_154_12" hidden="1">"A35064"</definedName>
    <definedName name="FDD_154_13" hidden="1">"A35430"</definedName>
    <definedName name="FDD_154_14" hidden="1">"A35795"</definedName>
    <definedName name="FDD_154_2" hidden="1">"A31412"</definedName>
    <definedName name="FDD_154_3" hidden="1">"A31777"</definedName>
    <definedName name="FDD_154_4" hidden="1">"A32142"</definedName>
    <definedName name="FDD_154_5" hidden="1">"A32508"</definedName>
    <definedName name="FDD_154_6" hidden="1">"A32873"</definedName>
    <definedName name="FDD_154_7" hidden="1">"A33238"</definedName>
    <definedName name="FDD_154_8" hidden="1">"A33603"</definedName>
    <definedName name="FDD_154_9" hidden="1">"A33969"</definedName>
    <definedName name="FDD_155_0" hidden="1">"A25569"</definedName>
    <definedName name="FDD_156_0" hidden="1">"A30681"</definedName>
    <definedName name="FDD_156_1" hidden="1">"A31047"</definedName>
    <definedName name="FDD_156_10" hidden="1">"A34334"</definedName>
    <definedName name="FDD_156_11" hidden="1">"A34699"</definedName>
    <definedName name="FDD_156_12" hidden="1">"A35064"</definedName>
    <definedName name="FDD_156_13" hidden="1">"A35430"</definedName>
    <definedName name="FDD_156_14" hidden="1">"A35795"</definedName>
    <definedName name="FDD_156_15" hidden="1">"E36160"</definedName>
    <definedName name="FDD_156_2" hidden="1">"A31412"</definedName>
    <definedName name="FDD_156_3" hidden="1">"A31777"</definedName>
    <definedName name="FDD_156_4" hidden="1">"A32142"</definedName>
    <definedName name="FDD_156_5" hidden="1">"A32508"</definedName>
    <definedName name="FDD_156_6" hidden="1">"A32873"</definedName>
    <definedName name="FDD_156_7" hidden="1">"A33238"</definedName>
    <definedName name="FDD_156_8" hidden="1">"A33603"</definedName>
    <definedName name="FDD_156_9" hidden="1">"A33969"</definedName>
    <definedName name="FDD_157_0" hidden="1">"A30681"</definedName>
    <definedName name="FDD_157_1" hidden="1">"A31047"</definedName>
    <definedName name="FDD_157_10" hidden="1">"A34334"</definedName>
    <definedName name="FDD_157_11" hidden="1">"A34699"</definedName>
    <definedName name="FDD_157_12" hidden="1">"A35064"</definedName>
    <definedName name="FDD_157_13" hidden="1">"A35430"</definedName>
    <definedName name="FDD_157_14" hidden="1">"A35795"</definedName>
    <definedName name="FDD_157_2" hidden="1">"A31412"</definedName>
    <definedName name="FDD_157_3" hidden="1">"A31777"</definedName>
    <definedName name="FDD_157_4" hidden="1">"A32142"</definedName>
    <definedName name="FDD_157_5" hidden="1">"A32508"</definedName>
    <definedName name="FDD_157_6" hidden="1">"A32873"</definedName>
    <definedName name="FDD_157_7" hidden="1">"A33238"</definedName>
    <definedName name="FDD_157_8" hidden="1">"A33603"</definedName>
    <definedName name="FDD_157_9" hidden="1">"A33969"</definedName>
    <definedName name="FDD_158_0" hidden="1">"A30681"</definedName>
    <definedName name="FDD_158_1" hidden="1">"A31047"</definedName>
    <definedName name="FDD_158_10" hidden="1">"A34334"</definedName>
    <definedName name="FDD_158_11" hidden="1">"A34699"</definedName>
    <definedName name="FDD_158_12" hidden="1">"A35064"</definedName>
    <definedName name="FDD_158_13" hidden="1">"A35430"</definedName>
    <definedName name="FDD_158_14" hidden="1">"A35795"</definedName>
    <definedName name="FDD_158_15" hidden="1">"E36160"</definedName>
    <definedName name="FDD_158_2" hidden="1">"A31412"</definedName>
    <definedName name="FDD_158_3" hidden="1">"A31777"</definedName>
    <definedName name="FDD_158_4" hidden="1">"A32142"</definedName>
    <definedName name="FDD_158_5" hidden="1">"A32508"</definedName>
    <definedName name="FDD_158_6" hidden="1">"A32873"</definedName>
    <definedName name="FDD_158_7" hidden="1">"A33238"</definedName>
    <definedName name="FDD_158_8" hidden="1">"A33603"</definedName>
    <definedName name="FDD_158_9" hidden="1">"A33969"</definedName>
    <definedName name="FDD_159_0" hidden="1">"A30681"</definedName>
    <definedName name="FDD_159_1" hidden="1">"A31047"</definedName>
    <definedName name="FDD_159_10" hidden="1">"A34334"</definedName>
    <definedName name="FDD_159_11" hidden="1">"A34699"</definedName>
    <definedName name="FDD_159_12" hidden="1">"A35064"</definedName>
    <definedName name="FDD_159_13" hidden="1">"A35430"</definedName>
    <definedName name="FDD_159_14" hidden="1">"A35795"</definedName>
    <definedName name="FDD_159_2" hidden="1">"A31412"</definedName>
    <definedName name="FDD_159_3" hidden="1">"A31777"</definedName>
    <definedName name="FDD_159_4" hidden="1">"A32142"</definedName>
    <definedName name="FDD_159_5" hidden="1">"A32508"</definedName>
    <definedName name="FDD_159_6" hidden="1">"A32873"</definedName>
    <definedName name="FDD_159_7" hidden="1">"A33238"</definedName>
    <definedName name="FDD_159_8" hidden="1">"A33603"</definedName>
    <definedName name="FDD_159_9" hidden="1">"A33969"</definedName>
    <definedName name="FDD_16_0" hidden="1">"A25569"</definedName>
    <definedName name="FDD_160_0" hidden="1">"A30681"</definedName>
    <definedName name="FDD_160_1" hidden="1">"A31047"</definedName>
    <definedName name="FDD_160_10" hidden="1">"A34334"</definedName>
    <definedName name="FDD_160_11" hidden="1">"A34699"</definedName>
    <definedName name="FDD_160_12" hidden="1">"A35064"</definedName>
    <definedName name="FDD_160_13" hidden="1">"A35430"</definedName>
    <definedName name="FDD_160_14" hidden="1">"A35795"</definedName>
    <definedName name="FDD_160_15" hidden="1">"E36160"</definedName>
    <definedName name="FDD_160_2" hidden="1">"A31412"</definedName>
    <definedName name="FDD_160_3" hidden="1">"A31777"</definedName>
    <definedName name="FDD_160_4" hidden="1">"A32142"</definedName>
    <definedName name="FDD_160_5" hidden="1">"A32508"</definedName>
    <definedName name="FDD_160_6" hidden="1">"A32873"</definedName>
    <definedName name="FDD_160_7" hidden="1">"A33238"</definedName>
    <definedName name="FDD_160_8" hidden="1">"A33603"</definedName>
    <definedName name="FDD_160_9" hidden="1">"A33969"</definedName>
    <definedName name="FDD_161_0" hidden="1">"A30681"</definedName>
    <definedName name="FDD_161_1" hidden="1">"A31047"</definedName>
    <definedName name="FDD_161_10" hidden="1">"A34334"</definedName>
    <definedName name="FDD_161_11" hidden="1">"A34699"</definedName>
    <definedName name="FDD_161_12" hidden="1">"A35064"</definedName>
    <definedName name="FDD_161_13" hidden="1">"A35430"</definedName>
    <definedName name="FDD_161_14" hidden="1">"A35795"</definedName>
    <definedName name="FDD_161_2" hidden="1">"A31412"</definedName>
    <definedName name="FDD_161_3" hidden="1">"A31777"</definedName>
    <definedName name="FDD_161_4" hidden="1">"A32142"</definedName>
    <definedName name="FDD_161_5" hidden="1">"A32508"</definedName>
    <definedName name="FDD_161_6" hidden="1">"A32873"</definedName>
    <definedName name="FDD_161_7" hidden="1">"A33238"</definedName>
    <definedName name="FDD_161_8" hidden="1">"A33603"</definedName>
    <definedName name="FDD_161_9" hidden="1">"A33969"</definedName>
    <definedName name="FDD_162_0" hidden="1">"A30681"</definedName>
    <definedName name="FDD_162_1" hidden="1">"A31047"</definedName>
    <definedName name="FDD_162_10" hidden="1">"A34334"</definedName>
    <definedName name="FDD_162_11" hidden="1">"A34699"</definedName>
    <definedName name="FDD_162_12" hidden="1">"A35064"</definedName>
    <definedName name="FDD_162_13" hidden="1">"A35430"</definedName>
    <definedName name="FDD_162_14" hidden="1">"A35795"</definedName>
    <definedName name="FDD_162_2" hidden="1">"A31412"</definedName>
    <definedName name="FDD_162_3" hidden="1">"A31777"</definedName>
    <definedName name="FDD_162_4" hidden="1">"A32142"</definedName>
    <definedName name="FDD_162_5" hidden="1">"A32508"</definedName>
    <definedName name="FDD_162_6" hidden="1">"A32873"</definedName>
    <definedName name="FDD_162_7" hidden="1">"A33238"</definedName>
    <definedName name="FDD_162_8" hidden="1">"A33603"</definedName>
    <definedName name="FDD_162_9" hidden="1">"A33969"</definedName>
    <definedName name="FDD_163_0" hidden="1">"A30681"</definedName>
    <definedName name="FDD_163_1" hidden="1">"A31047"</definedName>
    <definedName name="FDD_163_10" hidden="1">"A34334"</definedName>
    <definedName name="FDD_163_11" hidden="1">"A34699"</definedName>
    <definedName name="FDD_163_12" hidden="1">"A35064"</definedName>
    <definedName name="FDD_163_13" hidden="1">"A35430"</definedName>
    <definedName name="FDD_163_14" hidden="1">"A35795"</definedName>
    <definedName name="FDD_163_2" hidden="1">"A31412"</definedName>
    <definedName name="FDD_163_3" hidden="1">"A31777"</definedName>
    <definedName name="FDD_163_4" hidden="1">"A32142"</definedName>
    <definedName name="FDD_163_5" hidden="1">"A32508"</definedName>
    <definedName name="FDD_163_6" hidden="1">"A32873"</definedName>
    <definedName name="FDD_163_7" hidden="1">"A33238"</definedName>
    <definedName name="FDD_163_8" hidden="1">"A33603"</definedName>
    <definedName name="FDD_163_9" hidden="1">"A33969"</definedName>
    <definedName name="FDD_164_0" hidden="1">"A25569"</definedName>
    <definedName name="FDD_165_0" hidden="1">"A30681"</definedName>
    <definedName name="FDD_165_1" hidden="1">"A31047"</definedName>
    <definedName name="FDD_165_10" hidden="1">"A34334"</definedName>
    <definedName name="FDD_165_11" hidden="1">"A34699"</definedName>
    <definedName name="FDD_165_12" hidden="1">"A35064"</definedName>
    <definedName name="FDD_165_13" hidden="1">"A35430"</definedName>
    <definedName name="FDD_165_14" hidden="1">"A35795"</definedName>
    <definedName name="FDD_165_2" hidden="1">"A31412"</definedName>
    <definedName name="FDD_165_3" hidden="1">"A31777"</definedName>
    <definedName name="FDD_165_4" hidden="1">"A32142"</definedName>
    <definedName name="FDD_165_5" hidden="1">"A32508"</definedName>
    <definedName name="FDD_165_6" hidden="1">"A32873"</definedName>
    <definedName name="FDD_165_7" hidden="1">"A33238"</definedName>
    <definedName name="FDD_165_8" hidden="1">"A33603"</definedName>
    <definedName name="FDD_165_9" hidden="1">"A33969"</definedName>
    <definedName name="FDD_166_0" hidden="1">"A30681"</definedName>
    <definedName name="FDD_166_1" hidden="1">"A31047"</definedName>
    <definedName name="FDD_166_10" hidden="1">"A34334"</definedName>
    <definedName name="FDD_166_11" hidden="1">"A34699"</definedName>
    <definedName name="FDD_166_12" hidden="1">"A35064"</definedName>
    <definedName name="FDD_166_13" hidden="1">"A35430"</definedName>
    <definedName name="FDD_166_14" hidden="1">"A35795"</definedName>
    <definedName name="FDD_166_2" hidden="1">"A31412"</definedName>
    <definedName name="FDD_166_3" hidden="1">"A31777"</definedName>
    <definedName name="FDD_166_4" hidden="1">"A32142"</definedName>
    <definedName name="FDD_166_5" hidden="1">"A32508"</definedName>
    <definedName name="FDD_166_6" hidden="1">"A32873"</definedName>
    <definedName name="FDD_166_7" hidden="1">"A33238"</definedName>
    <definedName name="FDD_166_8" hidden="1">"A33603"</definedName>
    <definedName name="FDD_166_9" hidden="1">"A33969"</definedName>
    <definedName name="FDD_167_0" hidden="1">"A30681"</definedName>
    <definedName name="FDD_167_1" hidden="1">"A31047"</definedName>
    <definedName name="FDD_167_10" hidden="1">"A34334"</definedName>
    <definedName name="FDD_167_11" hidden="1">"A34699"</definedName>
    <definedName name="FDD_167_12" hidden="1">"A35064"</definedName>
    <definedName name="FDD_167_13" hidden="1">"A35430"</definedName>
    <definedName name="FDD_167_14" hidden="1">"A35795"</definedName>
    <definedName name="FDD_167_2" hidden="1">"A31412"</definedName>
    <definedName name="FDD_167_3" hidden="1">"A31777"</definedName>
    <definedName name="FDD_167_4" hidden="1">"A32142"</definedName>
    <definedName name="FDD_167_5" hidden="1">"A32508"</definedName>
    <definedName name="FDD_167_6" hidden="1">"A32873"</definedName>
    <definedName name="FDD_167_7" hidden="1">"A33238"</definedName>
    <definedName name="FDD_167_8" hidden="1">"A33603"</definedName>
    <definedName name="FDD_167_9" hidden="1">"A33969"</definedName>
    <definedName name="FDD_168_0" hidden="1">"E36160"</definedName>
    <definedName name="FDD_168_1" hidden="1">"E36525"</definedName>
    <definedName name="FDD_168_2" hidden="1">"E36891"</definedName>
    <definedName name="FDD_169_0" hidden="1">"A30681"</definedName>
    <definedName name="FDD_169_1" hidden="1">"A31047"</definedName>
    <definedName name="FDD_169_10" hidden="1">"A34334"</definedName>
    <definedName name="FDD_169_11" hidden="1">"A34699"</definedName>
    <definedName name="FDD_169_12" hidden="1">"A35064"</definedName>
    <definedName name="FDD_169_13" hidden="1">"A35430"</definedName>
    <definedName name="FDD_169_14" hidden="1">"A35795"</definedName>
    <definedName name="FDD_169_2" hidden="1">"A31412"</definedName>
    <definedName name="FDD_169_3" hidden="1">"A31777"</definedName>
    <definedName name="FDD_169_4" hidden="1">"A32142"</definedName>
    <definedName name="FDD_169_5" hidden="1">"A32508"</definedName>
    <definedName name="FDD_169_6" hidden="1">"A32873"</definedName>
    <definedName name="FDD_169_7" hidden="1">"A33238"</definedName>
    <definedName name="FDD_169_8" hidden="1">"A33603"</definedName>
    <definedName name="FDD_169_9" hidden="1">"A33969"</definedName>
    <definedName name="FDD_17_0" hidden="1">"A25569"</definedName>
    <definedName name="FDD_170_0" hidden="1">"A30681"</definedName>
    <definedName name="FDD_170_1" hidden="1">"A31047"</definedName>
    <definedName name="FDD_170_10" hidden="1">"A34334"</definedName>
    <definedName name="FDD_170_11" hidden="1">"A34699"</definedName>
    <definedName name="FDD_170_12" hidden="1">"A35064"</definedName>
    <definedName name="FDD_170_13" hidden="1">"A35430"</definedName>
    <definedName name="FDD_170_14" hidden="1">"A35795"</definedName>
    <definedName name="FDD_170_2" hidden="1">"A31412"</definedName>
    <definedName name="FDD_170_3" hidden="1">"A31777"</definedName>
    <definedName name="FDD_170_4" hidden="1">"A32142"</definedName>
    <definedName name="FDD_170_5" hidden="1">"A32508"</definedName>
    <definedName name="FDD_170_6" hidden="1">"A32873"</definedName>
    <definedName name="FDD_170_7" hidden="1">"A33238"</definedName>
    <definedName name="FDD_170_8" hidden="1">"A33603"</definedName>
    <definedName name="FDD_170_9" hidden="1">"A33969"</definedName>
    <definedName name="FDD_171_0" hidden="1">"A30681"</definedName>
    <definedName name="FDD_171_1" hidden="1">"A31047"</definedName>
    <definedName name="FDD_171_10" hidden="1">"A34334"</definedName>
    <definedName name="FDD_171_11" hidden="1">"A34699"</definedName>
    <definedName name="FDD_171_12" hidden="1">"A35064"</definedName>
    <definedName name="FDD_171_13" hidden="1">"A35430"</definedName>
    <definedName name="FDD_171_14" hidden="1">"A35795"</definedName>
    <definedName name="FDD_171_2" hidden="1">"A31412"</definedName>
    <definedName name="FDD_171_3" hidden="1">"A31777"</definedName>
    <definedName name="FDD_171_4" hidden="1">"A32142"</definedName>
    <definedName name="FDD_171_5" hidden="1">"A32508"</definedName>
    <definedName name="FDD_171_6" hidden="1">"A32873"</definedName>
    <definedName name="FDD_171_7" hidden="1">"A33238"</definedName>
    <definedName name="FDD_171_8" hidden="1">"A33603"</definedName>
    <definedName name="FDD_171_9" hidden="1">"A33969"</definedName>
    <definedName name="FDD_172_0" hidden="1">"A30681"</definedName>
    <definedName name="FDD_172_1" hidden="1">"A31047"</definedName>
    <definedName name="FDD_172_10" hidden="1">"A34334"</definedName>
    <definedName name="FDD_172_11" hidden="1">"A34699"</definedName>
    <definedName name="FDD_172_12" hidden="1">"A35064"</definedName>
    <definedName name="FDD_172_13" hidden="1">"A35430"</definedName>
    <definedName name="FDD_172_14" hidden="1">"A35795"</definedName>
    <definedName name="FDD_172_2" hidden="1">"A31412"</definedName>
    <definedName name="FDD_172_3" hidden="1">"A31777"</definedName>
    <definedName name="FDD_172_4" hidden="1">"A32142"</definedName>
    <definedName name="FDD_172_5" hidden="1">"A32508"</definedName>
    <definedName name="FDD_172_6" hidden="1">"A32873"</definedName>
    <definedName name="FDD_172_7" hidden="1">"A33238"</definedName>
    <definedName name="FDD_172_8" hidden="1">"A33603"</definedName>
    <definedName name="FDD_172_9" hidden="1">"A33969"</definedName>
    <definedName name="FDD_173_0" hidden="1">"A30681"</definedName>
    <definedName name="FDD_173_1" hidden="1">"A31047"</definedName>
    <definedName name="FDD_173_10" hidden="1">"A34334"</definedName>
    <definedName name="FDD_173_11" hidden="1">"A34699"</definedName>
    <definedName name="FDD_173_12" hidden="1">"A35064"</definedName>
    <definedName name="FDD_173_13" hidden="1">"A35430"</definedName>
    <definedName name="FDD_173_14" hidden="1">"A35795"</definedName>
    <definedName name="FDD_173_2" hidden="1">"A31412"</definedName>
    <definedName name="FDD_173_3" hidden="1">"A31777"</definedName>
    <definedName name="FDD_173_4" hidden="1">"A32142"</definedName>
    <definedName name="FDD_173_5" hidden="1">"A32508"</definedName>
    <definedName name="FDD_173_6" hidden="1">"A32873"</definedName>
    <definedName name="FDD_173_7" hidden="1">"A33238"</definedName>
    <definedName name="FDD_173_8" hidden="1">"A33603"</definedName>
    <definedName name="FDD_173_9" hidden="1">"A33969"</definedName>
    <definedName name="FDD_174_0" hidden="1">"A30681"</definedName>
    <definedName name="FDD_174_1" hidden="1">"A31047"</definedName>
    <definedName name="FDD_174_10" hidden="1">"A34334"</definedName>
    <definedName name="FDD_174_11" hidden="1">"A34699"</definedName>
    <definedName name="FDD_174_12" hidden="1">"A35064"</definedName>
    <definedName name="FDD_174_13" hidden="1">"A35430"</definedName>
    <definedName name="FDD_174_14" hidden="1">"A35795"</definedName>
    <definedName name="FDD_174_2" hidden="1">"A31412"</definedName>
    <definedName name="FDD_174_3" hidden="1">"A31777"</definedName>
    <definedName name="FDD_174_4" hidden="1">"A32142"</definedName>
    <definedName name="FDD_174_5" hidden="1">"A32508"</definedName>
    <definedName name="FDD_174_6" hidden="1">"A32873"</definedName>
    <definedName name="FDD_174_7" hidden="1">"A33238"</definedName>
    <definedName name="FDD_174_8" hidden="1">"A33603"</definedName>
    <definedName name="FDD_174_9" hidden="1">"A33969"</definedName>
    <definedName name="FDD_175_0" hidden="1">"E36160"</definedName>
    <definedName name="FDD_175_1" hidden="1">"E36525"</definedName>
    <definedName name="FDD_175_2" hidden="1">"E36891"</definedName>
    <definedName name="FDD_176_0" hidden="1">"E36160"</definedName>
    <definedName name="FDD_176_1" hidden="1">"E36525"</definedName>
    <definedName name="FDD_176_2" hidden="1">"E36891"</definedName>
    <definedName name="FDD_177_0" hidden="1">"E36160"</definedName>
    <definedName name="FDD_177_1" hidden="1">"E36525"</definedName>
    <definedName name="FDD_177_2" hidden="1">"E36891"</definedName>
    <definedName name="FDD_178_0" hidden="1">"E36160"</definedName>
    <definedName name="FDD_178_1" hidden="1">"E36525"</definedName>
    <definedName name="FDD_178_2" hidden="1">"E36891"</definedName>
    <definedName name="FDD_179_0" hidden="1">"E36160"</definedName>
    <definedName name="FDD_179_1" hidden="1">"E36525"</definedName>
    <definedName name="FDD_179_2" hidden="1">"E36891"</definedName>
    <definedName name="FDD_18_0" hidden="1">"A25569"</definedName>
    <definedName name="FDD_180_0" hidden="1">"E36160"</definedName>
    <definedName name="FDD_180_1" hidden="1">"E36525"</definedName>
    <definedName name="FDD_180_2" hidden="1">"E36891"</definedName>
    <definedName name="FDD_181_0" hidden="1">"E36160"</definedName>
    <definedName name="FDD_181_1" hidden="1">"E36525"</definedName>
    <definedName name="FDD_181_2" hidden="1">"E36891"</definedName>
    <definedName name="FDD_182_0" hidden="1">"E36160"</definedName>
    <definedName name="FDD_182_1" hidden="1">"E36525"</definedName>
    <definedName name="FDD_182_2" hidden="1">"E36891"</definedName>
    <definedName name="FDD_183_0" hidden="1">"E36160"</definedName>
    <definedName name="FDD_183_1" hidden="1">"E36525"</definedName>
    <definedName name="FDD_183_2" hidden="1">"E36891"</definedName>
    <definedName name="FDD_184_0" hidden="1">"E36160"</definedName>
    <definedName name="FDD_184_1" hidden="1">"E36525"</definedName>
    <definedName name="FDD_184_2" hidden="1">"E36891"</definedName>
    <definedName name="FDD_185_0" hidden="1">"E36160"</definedName>
    <definedName name="FDD_185_1" hidden="1">"E36525"</definedName>
    <definedName name="FDD_185_2" hidden="1">"E36891"</definedName>
    <definedName name="FDD_186_0" hidden="1">"E36160"</definedName>
    <definedName name="FDD_186_1" hidden="1">"E36525"</definedName>
    <definedName name="FDD_186_2" hidden="1">"E36891"</definedName>
    <definedName name="FDD_187_0" hidden="1">"E36160"</definedName>
    <definedName name="FDD_187_1" hidden="1">"E36525"</definedName>
    <definedName name="FDD_187_2" hidden="1">"E36891"</definedName>
    <definedName name="FDD_188_0" hidden="1">"A30681"</definedName>
    <definedName name="FDD_188_1" hidden="1">"A31047"</definedName>
    <definedName name="FDD_188_10" hidden="1">"A34334"</definedName>
    <definedName name="FDD_188_11" hidden="1">"A34699"</definedName>
    <definedName name="FDD_188_12" hidden="1">"A35064"</definedName>
    <definedName name="FDD_188_13" hidden="1">"A35430"</definedName>
    <definedName name="FDD_188_14" hidden="1">"A35795"</definedName>
    <definedName name="FDD_188_2" hidden="1">"A31412"</definedName>
    <definedName name="FDD_188_3" hidden="1">"A31777"</definedName>
    <definedName name="FDD_188_4" hidden="1">"A32142"</definedName>
    <definedName name="FDD_188_5" hidden="1">"A32508"</definedName>
    <definedName name="FDD_188_6" hidden="1">"A32873"</definedName>
    <definedName name="FDD_188_7" hidden="1">"A33238"</definedName>
    <definedName name="FDD_188_8" hidden="1">"A33603"</definedName>
    <definedName name="FDD_188_9" hidden="1">"A33969"</definedName>
    <definedName name="FDD_189_0" hidden="1">"A30681"</definedName>
    <definedName name="FDD_189_1" hidden="1">"A31047"</definedName>
    <definedName name="FDD_189_10" hidden="1">"A34334"</definedName>
    <definedName name="FDD_189_11" hidden="1">"A34699"</definedName>
    <definedName name="FDD_189_12" hidden="1">"A35064"</definedName>
    <definedName name="FDD_189_13" hidden="1">"A35430"</definedName>
    <definedName name="FDD_189_14" hidden="1">"A35795"</definedName>
    <definedName name="FDD_189_2" hidden="1">"A31412"</definedName>
    <definedName name="FDD_189_3" hidden="1">"A31777"</definedName>
    <definedName name="FDD_189_4" hidden="1">"A32142"</definedName>
    <definedName name="FDD_189_5" hidden="1">"A32508"</definedName>
    <definedName name="FDD_189_6" hidden="1">"A32873"</definedName>
    <definedName name="FDD_189_7" hidden="1">"A33238"</definedName>
    <definedName name="FDD_189_8" hidden="1">"A33603"</definedName>
    <definedName name="FDD_189_9" hidden="1">"A33969"</definedName>
    <definedName name="FDD_19_0" hidden="1">"A25569"</definedName>
    <definedName name="FDD_190_0" hidden="1">"A30681"</definedName>
    <definedName name="FDD_190_1" hidden="1">"A31047"</definedName>
    <definedName name="FDD_190_10" hidden="1">"A34334"</definedName>
    <definedName name="FDD_190_11" hidden="1">"A34699"</definedName>
    <definedName name="FDD_190_12" hidden="1">"A35064"</definedName>
    <definedName name="FDD_190_13" hidden="1">"A35430"</definedName>
    <definedName name="FDD_190_14" hidden="1">"A35795"</definedName>
    <definedName name="FDD_190_2" hidden="1">"A31412"</definedName>
    <definedName name="FDD_190_3" hidden="1">"A31777"</definedName>
    <definedName name="FDD_190_4" hidden="1">"A32142"</definedName>
    <definedName name="FDD_190_5" hidden="1">"A32508"</definedName>
    <definedName name="FDD_190_6" hidden="1">"A32873"</definedName>
    <definedName name="FDD_190_7" hidden="1">"A33238"</definedName>
    <definedName name="FDD_190_8" hidden="1">"A33603"</definedName>
    <definedName name="FDD_190_9" hidden="1">"A33969"</definedName>
    <definedName name="FDD_191_0" hidden="1">"A30681"</definedName>
    <definedName name="FDD_191_1" hidden="1">"A31047"</definedName>
    <definedName name="FDD_191_10" hidden="1">"A34334"</definedName>
    <definedName name="FDD_191_11" hidden="1">"A34699"</definedName>
    <definedName name="FDD_191_12" hidden="1">"A35064"</definedName>
    <definedName name="FDD_191_13" hidden="1">"A35430"</definedName>
    <definedName name="FDD_191_14" hidden="1">"A35795"</definedName>
    <definedName name="FDD_191_2" hidden="1">"A31412"</definedName>
    <definedName name="FDD_191_3" hidden="1">"A31777"</definedName>
    <definedName name="FDD_191_4" hidden="1">"A32142"</definedName>
    <definedName name="FDD_191_5" hidden="1">"A32508"</definedName>
    <definedName name="FDD_191_6" hidden="1">"A32873"</definedName>
    <definedName name="FDD_191_7" hidden="1">"A33238"</definedName>
    <definedName name="FDD_191_8" hidden="1">"A33603"</definedName>
    <definedName name="FDD_191_9" hidden="1">"A33969"</definedName>
    <definedName name="FDD_192_0" hidden="1">"E36160"</definedName>
    <definedName name="FDD_192_1" hidden="1">"E36525"</definedName>
    <definedName name="FDD_192_2" hidden="1">"E36891"</definedName>
    <definedName name="FDD_193_0" hidden="1">"A30681"</definedName>
    <definedName name="FDD_193_1" hidden="1">"A31047"</definedName>
    <definedName name="FDD_193_10" hidden="1">"A34334"</definedName>
    <definedName name="FDD_193_11" hidden="1">"A34699"</definedName>
    <definedName name="FDD_193_12" hidden="1">"A35064"</definedName>
    <definedName name="FDD_193_13" hidden="1">"A35430"</definedName>
    <definedName name="FDD_193_14" hidden="1">"A35795"</definedName>
    <definedName name="FDD_193_2" hidden="1">"A31412"</definedName>
    <definedName name="FDD_193_3" hidden="1">"A31777"</definedName>
    <definedName name="FDD_193_4" hidden="1">"A32142"</definedName>
    <definedName name="FDD_193_5" hidden="1">"A32508"</definedName>
    <definedName name="FDD_193_6" hidden="1">"A32873"</definedName>
    <definedName name="FDD_193_7" hidden="1">"A33238"</definedName>
    <definedName name="FDD_193_8" hidden="1">"A33603"</definedName>
    <definedName name="FDD_193_9" hidden="1">"A33969"</definedName>
    <definedName name="FDD_194_0" hidden="1">"A30681"</definedName>
    <definedName name="FDD_194_1" hidden="1">"A31047"</definedName>
    <definedName name="FDD_194_10" hidden="1">"A34334"</definedName>
    <definedName name="FDD_194_11" hidden="1">"A34699"</definedName>
    <definedName name="FDD_194_12" hidden="1">"A35064"</definedName>
    <definedName name="FDD_194_13" hidden="1">"A35430"</definedName>
    <definedName name="FDD_194_14" hidden="1">"A35795"</definedName>
    <definedName name="FDD_194_2" hidden="1">"A31412"</definedName>
    <definedName name="FDD_194_3" hidden="1">"A31777"</definedName>
    <definedName name="FDD_194_4" hidden="1">"A32142"</definedName>
    <definedName name="FDD_194_5" hidden="1">"A32508"</definedName>
    <definedName name="FDD_194_6" hidden="1">"A32873"</definedName>
    <definedName name="FDD_194_7" hidden="1">"A33238"</definedName>
    <definedName name="FDD_194_8" hidden="1">"A33603"</definedName>
    <definedName name="FDD_194_9" hidden="1">"A33969"</definedName>
    <definedName name="FDD_195_0" hidden="1">"A30681"</definedName>
    <definedName name="FDD_195_1" hidden="1">"A31047"</definedName>
    <definedName name="FDD_195_10" hidden="1">"A34334"</definedName>
    <definedName name="FDD_195_11" hidden="1">"A34699"</definedName>
    <definedName name="FDD_195_12" hidden="1">"A35064"</definedName>
    <definedName name="FDD_195_13" hidden="1">"A35430"</definedName>
    <definedName name="FDD_195_14" hidden="1">"A35795"</definedName>
    <definedName name="FDD_195_2" hidden="1">"A31412"</definedName>
    <definedName name="FDD_195_3" hidden="1">"A31777"</definedName>
    <definedName name="FDD_195_4" hidden="1">"A32142"</definedName>
    <definedName name="FDD_195_5" hidden="1">"A32508"</definedName>
    <definedName name="FDD_195_6" hidden="1">"A32873"</definedName>
    <definedName name="FDD_195_7" hidden="1">"A33238"</definedName>
    <definedName name="FDD_195_8" hidden="1">"A33603"</definedName>
    <definedName name="FDD_195_9" hidden="1">"A33969"</definedName>
    <definedName name="FDD_196_0" hidden="1">"E36160"</definedName>
    <definedName name="FDD_196_1" hidden="1">"E36525"</definedName>
    <definedName name="FDD_196_2" hidden="1">"E36891"</definedName>
    <definedName name="FDD_197_0" hidden="1">"A30681"</definedName>
    <definedName name="FDD_197_1" hidden="1">"A31047"</definedName>
    <definedName name="FDD_197_10" hidden="1">"A34334"</definedName>
    <definedName name="FDD_197_11" hidden="1">"A34699"</definedName>
    <definedName name="FDD_197_12" hidden="1">"A35064"</definedName>
    <definedName name="FDD_197_13" hidden="1">"A35430"</definedName>
    <definedName name="FDD_197_14" hidden="1">"A35795"</definedName>
    <definedName name="FDD_197_2" hidden="1">"A31412"</definedName>
    <definedName name="FDD_197_3" hidden="1">"A31777"</definedName>
    <definedName name="FDD_197_4" hidden="1">"A32142"</definedName>
    <definedName name="FDD_197_5" hidden="1">"A32508"</definedName>
    <definedName name="FDD_197_6" hidden="1">"A32873"</definedName>
    <definedName name="FDD_197_7" hidden="1">"A33238"</definedName>
    <definedName name="FDD_197_8" hidden="1">"A33603"</definedName>
    <definedName name="FDD_197_9" hidden="1">"A33969"</definedName>
    <definedName name="FDD_198_0" hidden="1">"A30681"</definedName>
    <definedName name="FDD_198_1" hidden="1">"A31047"</definedName>
    <definedName name="FDD_198_10" hidden="1">"U34334"</definedName>
    <definedName name="FDD_198_11" hidden="1">"U34699"</definedName>
    <definedName name="FDD_198_12" hidden="1">"U35064"</definedName>
    <definedName name="FDD_198_13" hidden="1">"U35430"</definedName>
    <definedName name="FDD_198_14" hidden="1">"U35795"</definedName>
    <definedName name="FDD_198_2" hidden="1">"A31412"</definedName>
    <definedName name="FDD_198_3" hidden="1">"U31777"</definedName>
    <definedName name="FDD_198_4" hidden="1">"U32142"</definedName>
    <definedName name="FDD_198_5" hidden="1">"U32508"</definedName>
    <definedName name="FDD_198_6" hidden="1">"U32873"</definedName>
    <definedName name="FDD_198_7" hidden="1">"U33238"</definedName>
    <definedName name="FDD_198_8" hidden="1">"U33603"</definedName>
    <definedName name="FDD_198_9" hidden="1">"U33969"</definedName>
    <definedName name="FDD_199_0" hidden="1">"E36160"</definedName>
    <definedName name="FDD_199_1" hidden="1">"E36525"</definedName>
    <definedName name="FDD_199_2" hidden="1">"E36891"</definedName>
    <definedName name="FDD_2_0" hidden="1">"A25569"</definedName>
    <definedName name="FDD_20_0" hidden="1">"A25569"</definedName>
    <definedName name="FDD_200_0" hidden="1">"E36160"</definedName>
    <definedName name="FDD_200_1" hidden="1">"E36525"</definedName>
    <definedName name="FDD_200_2" hidden="1">"E36891"</definedName>
    <definedName name="FDD_201_0" hidden="1">"A30681"</definedName>
    <definedName name="FDD_201_1" hidden="1">"A31047"</definedName>
    <definedName name="FDD_201_10" hidden="1">"A34334"</definedName>
    <definedName name="FDD_201_11" hidden="1">"A34699"</definedName>
    <definedName name="FDD_201_12" hidden="1">"A35064"</definedName>
    <definedName name="FDD_201_13" hidden="1">"A35430"</definedName>
    <definedName name="FDD_201_14" hidden="1">"A35795"</definedName>
    <definedName name="FDD_201_2" hidden="1">"A31412"</definedName>
    <definedName name="FDD_201_3" hidden="1">"A31777"</definedName>
    <definedName name="FDD_201_4" hidden="1">"A32142"</definedName>
    <definedName name="FDD_201_5" hidden="1">"A32508"</definedName>
    <definedName name="FDD_201_6" hidden="1">"A32873"</definedName>
    <definedName name="FDD_201_7" hidden="1">"A33238"</definedName>
    <definedName name="FDD_201_8" hidden="1">"A33603"</definedName>
    <definedName name="FDD_201_9" hidden="1">"A33969"</definedName>
    <definedName name="FDD_202_0" hidden="1">"A30681"</definedName>
    <definedName name="FDD_202_1" hidden="1">"A31047"</definedName>
    <definedName name="FDD_202_10" hidden="1">"A34334"</definedName>
    <definedName name="FDD_202_11" hidden="1">"A34699"</definedName>
    <definedName name="FDD_202_12" hidden="1">"A35064"</definedName>
    <definedName name="FDD_202_13" hidden="1">"A35430"</definedName>
    <definedName name="FDD_202_14" hidden="1">"A35795"</definedName>
    <definedName name="FDD_202_2" hidden="1">"A31412"</definedName>
    <definedName name="FDD_202_3" hidden="1">"A31777"</definedName>
    <definedName name="FDD_202_4" hidden="1">"A32142"</definedName>
    <definedName name="FDD_202_5" hidden="1">"A32508"</definedName>
    <definedName name="FDD_202_6" hidden="1">"A32873"</definedName>
    <definedName name="FDD_202_7" hidden="1">"A33238"</definedName>
    <definedName name="FDD_202_8" hidden="1">"A33603"</definedName>
    <definedName name="FDD_202_9" hidden="1">"A33969"</definedName>
    <definedName name="FDD_203_0" hidden="1">"E36160"</definedName>
    <definedName name="FDD_203_1" hidden="1">"E36525"</definedName>
    <definedName name="FDD_203_2" hidden="1">"E36891"</definedName>
    <definedName name="FDD_204_0" hidden="1">"A25569"</definedName>
    <definedName name="FDD_205_0" hidden="1">"A25569"</definedName>
    <definedName name="FDD_206_0" hidden="1">"A25569"</definedName>
    <definedName name="FDD_207_0" hidden="1">"A25569"</definedName>
    <definedName name="FDD_208_0" hidden="1">"E36160"</definedName>
    <definedName name="FDD_208_1" hidden="1">"E36525"</definedName>
    <definedName name="FDD_208_2" hidden="1">"E36891"</definedName>
    <definedName name="FDD_209_0" hidden="1">"A25569"</definedName>
    <definedName name="FDD_21_0" hidden="1">"A25569"</definedName>
    <definedName name="FDD_210_0" hidden="1">"A25569"</definedName>
    <definedName name="FDD_211_0" hidden="1">"A25569"</definedName>
    <definedName name="FDD_212_0" hidden="1">"A25569"</definedName>
    <definedName name="FDD_213_0" hidden="1">"E36160"</definedName>
    <definedName name="FDD_213_1" hidden="1">"E36525"</definedName>
    <definedName name="FDD_213_2" hidden="1">"E36891"</definedName>
    <definedName name="FDD_214_0" hidden="1">"A25569"</definedName>
    <definedName name="FDD_215_0" hidden="1">"A25569"</definedName>
    <definedName name="FDD_216_0" hidden="1">"A25569"</definedName>
    <definedName name="FDD_217_0" hidden="1">"A25569"</definedName>
    <definedName name="FDD_218_0" hidden="1">"E36160"</definedName>
    <definedName name="FDD_218_1" hidden="1">"E36525"</definedName>
    <definedName name="FDD_218_2" hidden="1">"E36891"</definedName>
    <definedName name="FDD_219_0" hidden="1">"U25569"</definedName>
    <definedName name="FDD_22_0" hidden="1">"A25569"</definedName>
    <definedName name="FDD_220_0" hidden="1">"U25569"</definedName>
    <definedName name="FDD_221_0" hidden="1">"U25569"</definedName>
    <definedName name="FDD_222_0" hidden="1">"U25569"</definedName>
    <definedName name="FDD_223_0" hidden="1">"E36160"</definedName>
    <definedName name="FDD_223_1" hidden="1">"E36525"</definedName>
    <definedName name="FDD_223_2" hidden="1">"E36891"</definedName>
    <definedName name="FDD_224_0" hidden="1">"A25569"</definedName>
    <definedName name="FDD_225_0" hidden="1">"A25569"</definedName>
    <definedName name="FDD_226_0" hidden="1">"A25569"</definedName>
    <definedName name="FDD_227_0" hidden="1">"A25569"</definedName>
    <definedName name="FDD_228_0" hidden="1">"E36160"</definedName>
    <definedName name="FDD_228_1" hidden="1">"E36525"</definedName>
    <definedName name="FDD_228_2" hidden="1">"E36891"</definedName>
    <definedName name="FDD_229_0" hidden="1">"A25569"</definedName>
    <definedName name="FDD_23_0" hidden="1">"A25569"</definedName>
    <definedName name="FDD_230_0" hidden="1">"A25569"</definedName>
    <definedName name="FDD_231_0" hidden="1">"A25569"</definedName>
    <definedName name="FDD_232_0" hidden="1">"A25569"</definedName>
    <definedName name="FDD_233_0" hidden="1">"A25569"</definedName>
    <definedName name="FDD_234_0" hidden="1">"A25569"</definedName>
    <definedName name="FDD_235_0" hidden="1">"A25569"</definedName>
    <definedName name="FDD_236_0" hidden="1">"A25569"</definedName>
    <definedName name="FDD_237_0" hidden="1">"A25569"</definedName>
    <definedName name="FDD_238_0" hidden="1">"A30681"</definedName>
    <definedName name="FDD_238_1" hidden="1">"A31047"</definedName>
    <definedName name="FDD_238_10" hidden="1">"A34334"</definedName>
    <definedName name="FDD_238_11" hidden="1">"A34699"</definedName>
    <definedName name="FDD_238_12" hidden="1">"A35064"</definedName>
    <definedName name="FDD_238_13" hidden="1">"A35430"</definedName>
    <definedName name="FDD_238_14" hidden="1">"A35795"</definedName>
    <definedName name="FDD_238_2" hidden="1">"A31412"</definedName>
    <definedName name="FDD_238_3" hidden="1">"A31777"</definedName>
    <definedName name="FDD_238_4" hidden="1">"A32142"</definedName>
    <definedName name="FDD_238_5" hidden="1">"A32508"</definedName>
    <definedName name="FDD_238_6" hidden="1">"A32873"</definedName>
    <definedName name="FDD_238_7" hidden="1">"A33238"</definedName>
    <definedName name="FDD_238_8" hidden="1">"A33603"</definedName>
    <definedName name="FDD_238_9" hidden="1">"A33969"</definedName>
    <definedName name="FDD_24_0" hidden="1">"A25569"</definedName>
    <definedName name="FDD_243_0" hidden="1">"E36160"</definedName>
    <definedName name="FDD_243_1" hidden="1">"E36525"</definedName>
    <definedName name="FDD_243_2" hidden="1">"E36891"</definedName>
    <definedName name="FDD_244_0" hidden="1">"A25569"</definedName>
    <definedName name="FDD_245_0" hidden="1">"A25569"</definedName>
    <definedName name="FDD_246_0" hidden="1">"A25569"</definedName>
    <definedName name="FDD_247_0" hidden="1">"A25569"</definedName>
    <definedName name="FDD_248_0" hidden="1">"E36160"</definedName>
    <definedName name="FDD_248_1" hidden="1">"E36525"</definedName>
    <definedName name="FDD_248_2" hidden="1">"E36891"</definedName>
    <definedName name="FDD_249_0" hidden="1">"A25569"</definedName>
    <definedName name="FDD_25_0" hidden="1">"A25569"</definedName>
    <definedName name="FDD_250_0" hidden="1">"A25569"</definedName>
    <definedName name="FDD_251_0" hidden="1">"A25569"</definedName>
    <definedName name="FDD_252_0" hidden="1">"A25569"</definedName>
    <definedName name="FDD_253_0" hidden="1">"E36160"</definedName>
    <definedName name="FDD_253_1" hidden="1">"E36525"</definedName>
    <definedName name="FDD_253_2" hidden="1">"E36891"</definedName>
    <definedName name="FDD_254_0" hidden="1">"E36160"</definedName>
    <definedName name="FDD_254_1" hidden="1">"E36525"</definedName>
    <definedName name="FDD_254_2" hidden="1">"E36891"</definedName>
    <definedName name="FDD_255_0" hidden="1">"E36160"</definedName>
    <definedName name="FDD_255_1" hidden="1">"E36525"</definedName>
    <definedName name="FDD_255_2" hidden="1">"E36891"</definedName>
    <definedName name="FDD_256_0" hidden="1">"U36160"</definedName>
    <definedName name="FDD_256_1" hidden="1">"U36525"</definedName>
    <definedName name="FDD_256_2" hidden="1">"U36891"</definedName>
    <definedName name="FDD_257_0" hidden="1">"E36160"</definedName>
    <definedName name="FDD_257_1" hidden="1">"E36525"</definedName>
    <definedName name="FDD_257_2" hidden="1">"E36891"</definedName>
    <definedName name="FDD_258_0" hidden="1">"E36160"</definedName>
    <definedName name="FDD_258_1" hidden="1">"E36525"</definedName>
    <definedName name="FDD_258_2" hidden="1">"E36891"</definedName>
    <definedName name="FDD_259_0" hidden="1">"E36160"</definedName>
    <definedName name="FDD_259_1" hidden="1">"E36525"</definedName>
    <definedName name="FDD_259_2" hidden="1">"E36891"</definedName>
    <definedName name="FDD_26_0" hidden="1">"A25569"</definedName>
    <definedName name="FDD_260_0" hidden="1">"E36160"</definedName>
    <definedName name="FDD_260_1" hidden="1">"E36525"</definedName>
    <definedName name="FDD_260_2" hidden="1">"E36891"</definedName>
    <definedName name="FDD_261_0" hidden="1">"E36160"</definedName>
    <definedName name="FDD_261_1" hidden="1">"E36525"</definedName>
    <definedName name="FDD_261_2" hidden="1">"E36891"</definedName>
    <definedName name="FDD_264_0" hidden="1">"E36160"</definedName>
    <definedName name="FDD_264_1" hidden="1">"E36525"</definedName>
    <definedName name="FDD_264_2" hidden="1">"E36891"</definedName>
    <definedName name="FDD_265_0" hidden="1">"A25569"</definedName>
    <definedName name="FDD_266_0" hidden="1">"A25569"</definedName>
    <definedName name="FDD_267_0" hidden="1">"A25569"</definedName>
    <definedName name="FDD_268_0" hidden="1">"A25569"</definedName>
    <definedName name="FDD_269_0" hidden="1">"E36160"</definedName>
    <definedName name="FDD_269_1" hidden="1">"E36525"</definedName>
    <definedName name="FDD_269_2" hidden="1">"E36891"</definedName>
    <definedName name="FDD_27_0" hidden="1">"A25569"</definedName>
    <definedName name="FDD_270_0" hidden="1">"A25569"</definedName>
    <definedName name="FDD_271_0" hidden="1">"A25569"</definedName>
    <definedName name="FDD_272_0" hidden="1">"A25569"</definedName>
    <definedName name="FDD_273_0" hidden="1">"A25569"</definedName>
    <definedName name="FDD_274_0" hidden="1">"E36160"</definedName>
    <definedName name="FDD_274_1" hidden="1">"E36525"</definedName>
    <definedName name="FDD_274_2" hidden="1">"E36891"</definedName>
    <definedName name="FDD_275_0" hidden="1">"A25569"</definedName>
    <definedName name="FDD_276_0" hidden="1">"A25569"</definedName>
    <definedName name="FDD_277_0" hidden="1">"A25569"</definedName>
    <definedName name="FDD_278_0" hidden="1">"A25569"</definedName>
    <definedName name="FDD_279_0" hidden="1">"E36160"</definedName>
    <definedName name="FDD_279_1" hidden="1">"E36525"</definedName>
    <definedName name="FDD_279_2" hidden="1">"E36891"</definedName>
    <definedName name="FDD_28_0" hidden="1">"A25569"</definedName>
    <definedName name="FDD_280_0" hidden="1">"E36160"</definedName>
    <definedName name="FDD_280_1" hidden="1">"E36525"</definedName>
    <definedName name="FDD_280_2" hidden="1">"E36891"</definedName>
    <definedName name="FDD_281_0" hidden="1">"E36160"</definedName>
    <definedName name="FDD_281_1" hidden="1">"E36525"</definedName>
    <definedName name="FDD_281_2" hidden="1">"E36891"</definedName>
    <definedName name="FDD_282_0" hidden="1">"E36160"</definedName>
    <definedName name="FDD_282_1" hidden="1">"E36525"</definedName>
    <definedName name="FDD_282_2" hidden="1">"E36891"</definedName>
    <definedName name="FDD_283_0" hidden="1">"E36160"</definedName>
    <definedName name="FDD_283_1" hidden="1">"E36525"</definedName>
    <definedName name="FDD_283_2" hidden="1">"E36891"</definedName>
    <definedName name="FDD_284_0" hidden="1">"A30681"</definedName>
    <definedName name="FDD_284_1" hidden="1">"A31047"</definedName>
    <definedName name="FDD_284_10" hidden="1">"A34334"</definedName>
    <definedName name="FDD_284_11" hidden="1">"A34699"</definedName>
    <definedName name="FDD_284_12" hidden="1">"A35064"</definedName>
    <definedName name="FDD_284_13" hidden="1">"A35430"</definedName>
    <definedName name="FDD_284_14" hidden="1">"A35795"</definedName>
    <definedName name="FDD_284_2" hidden="1">"A31412"</definedName>
    <definedName name="FDD_284_3" hidden="1">"A31777"</definedName>
    <definedName name="FDD_284_4" hidden="1">"A32142"</definedName>
    <definedName name="FDD_284_5" hidden="1">"A32508"</definedName>
    <definedName name="FDD_284_6" hidden="1">"A32873"</definedName>
    <definedName name="FDD_284_7" hidden="1">"A33238"</definedName>
    <definedName name="FDD_284_8" hidden="1">"A33603"</definedName>
    <definedName name="FDD_284_9" hidden="1">"A33969"</definedName>
    <definedName name="FDD_285_0" hidden="1">"A35795"</definedName>
    <definedName name="FDD_285_1" hidden="1">"E36160"</definedName>
    <definedName name="FDD_285_10" hidden="1">"E39447"</definedName>
    <definedName name="FDD_285_11" hidden="1">"E39813"</definedName>
    <definedName name="FDD_285_12" hidden="1">"E40178"</definedName>
    <definedName name="FDD_285_13" hidden="1">"E40543"</definedName>
    <definedName name="FDD_285_14" hidden="1">"E40908"</definedName>
    <definedName name="FDD_285_15" hidden="1">"E41274"</definedName>
    <definedName name="FDD_285_16" hidden="1">"E41639"</definedName>
    <definedName name="FDD_285_17" hidden="1">"E42004"</definedName>
    <definedName name="FDD_285_18" hidden="1">"E42369"</definedName>
    <definedName name="FDD_285_19" hidden="1">"E42735"</definedName>
    <definedName name="FDD_285_2" hidden="1">"E36525"</definedName>
    <definedName name="FDD_285_20" hidden="1">"E43100"</definedName>
    <definedName name="FDD_285_21" hidden="1">"E43465"</definedName>
    <definedName name="FDD_285_22" hidden="1">"E43830"</definedName>
    <definedName name="FDD_285_23" hidden="1">"E44196"</definedName>
    <definedName name="FDD_285_24" hidden="1">"E44561"</definedName>
    <definedName name="FDD_285_25" hidden="1">"E44926"</definedName>
    <definedName name="FDD_285_3" hidden="1">"E36891"</definedName>
    <definedName name="FDD_285_4" hidden="1">"E37256"</definedName>
    <definedName name="FDD_285_5" hidden="1">"E37621"</definedName>
    <definedName name="FDD_285_6" hidden="1">"E37986"</definedName>
    <definedName name="FDD_285_7" hidden="1">"E38352"</definedName>
    <definedName name="FDD_285_8" hidden="1">"E38717"</definedName>
    <definedName name="FDD_285_9" hidden="1">"E39082"</definedName>
    <definedName name="FDD_286_0" hidden="1">"E36160"</definedName>
    <definedName name="FDD_286_1" hidden="1">"E36525"</definedName>
    <definedName name="FDD_286_10" hidden="1">"E39813"</definedName>
    <definedName name="FDD_286_11" hidden="1">"E40178"</definedName>
    <definedName name="FDD_286_12" hidden="1">"E40543"</definedName>
    <definedName name="FDD_286_13" hidden="1">"E40908"</definedName>
    <definedName name="FDD_286_14" hidden="1">"E41274"</definedName>
    <definedName name="FDD_286_15" hidden="1">"E41639"</definedName>
    <definedName name="FDD_286_16" hidden="1">"E42004"</definedName>
    <definedName name="FDD_286_17" hidden="1">"E42369"</definedName>
    <definedName name="FDD_286_18" hidden="1">"E42735"</definedName>
    <definedName name="FDD_286_19" hidden="1">"E43100"</definedName>
    <definedName name="FDD_286_2" hidden="1">"E36891"</definedName>
    <definedName name="FDD_286_20" hidden="1">"E43465"</definedName>
    <definedName name="FDD_286_21" hidden="1">"E43830"</definedName>
    <definedName name="FDD_286_22" hidden="1">"E44196"</definedName>
    <definedName name="FDD_286_23" hidden="1">"E44561"</definedName>
    <definedName name="FDD_286_24" hidden="1">"E44926"</definedName>
    <definedName name="FDD_286_3" hidden="1">"E37256"</definedName>
    <definedName name="FDD_286_4" hidden="1">"E37621"</definedName>
    <definedName name="FDD_286_5" hidden="1">"E37986"</definedName>
    <definedName name="FDD_286_6" hidden="1">"E38352"</definedName>
    <definedName name="FDD_286_7" hidden="1">"E38717"</definedName>
    <definedName name="FDD_286_8" hidden="1">"E39082"</definedName>
    <definedName name="FDD_286_9" hidden="1">"E39447"</definedName>
    <definedName name="FDD_287_0" hidden="1">"A25569"</definedName>
    <definedName name="FDD_288_0" hidden="1">"A25569"</definedName>
    <definedName name="FDD_289_0" hidden="1">"A36890"</definedName>
    <definedName name="FDD_29_0" hidden="1">"A25569"</definedName>
    <definedName name="FDD_290_0" hidden="1">"A36890"</definedName>
    <definedName name="FDD_291_0" hidden="1">"A25569"</definedName>
    <definedName name="FDD_295_0" hidden="1">"U25569"</definedName>
    <definedName name="FDD_296_0" hidden="1">"A25569"</definedName>
    <definedName name="FDD_297_0" hidden="1">"A25569"</definedName>
    <definedName name="FDD_298_0" hidden="1">"A25569"</definedName>
    <definedName name="FDD_299_0" hidden="1">"A25569"</definedName>
    <definedName name="FDD_3_0" hidden="1">"A25569"</definedName>
    <definedName name="FDD_30_0" hidden="1">"A25569"</definedName>
    <definedName name="FDD_300_0" hidden="1">"U25569"</definedName>
    <definedName name="FDD_301_0" hidden="1">"U35795"</definedName>
    <definedName name="FDD_301_1" hidden="1">"U36160"</definedName>
    <definedName name="FDD_301_2" hidden="1">"U36525"</definedName>
    <definedName name="FDD_302_0" hidden="1">"U35795"</definedName>
    <definedName name="FDD_302_1" hidden="1">"U36160"</definedName>
    <definedName name="FDD_302_2" hidden="1">"U36525"</definedName>
    <definedName name="FDD_303_0" hidden="1">"U35795"</definedName>
    <definedName name="FDD_303_1" hidden="1">"U36160"</definedName>
    <definedName name="FDD_303_2" hidden="1">"U36525"</definedName>
    <definedName name="FDD_304_0" hidden="1">"U35795"</definedName>
    <definedName name="FDD_304_1" hidden="1">"U36160"</definedName>
    <definedName name="FDD_304_2" hidden="1">"U36525"</definedName>
    <definedName name="FDD_305_0" hidden="1">"A30681"</definedName>
    <definedName name="FDD_305_1" hidden="1">"A31047"</definedName>
    <definedName name="FDD_305_10" hidden="1">"U34334"</definedName>
    <definedName name="FDD_305_11" hidden="1">"U34699"</definedName>
    <definedName name="FDD_305_12" hidden="1">"U35064"</definedName>
    <definedName name="FDD_305_13" hidden="1">"U35430"</definedName>
    <definedName name="FDD_305_14" hidden="1">"U35795"</definedName>
    <definedName name="FDD_305_2" hidden="1">"A31412"</definedName>
    <definedName name="FDD_305_3" hidden="1">"U31777"</definedName>
    <definedName name="FDD_305_4" hidden="1">"U32142"</definedName>
    <definedName name="FDD_305_5" hidden="1">"U32508"</definedName>
    <definedName name="FDD_305_6" hidden="1">"U32873"</definedName>
    <definedName name="FDD_305_7" hidden="1">"U33238"</definedName>
    <definedName name="FDD_305_8" hidden="1">"U33603"</definedName>
    <definedName name="FDD_305_9" hidden="1">"U33969"</definedName>
    <definedName name="FDD_306_0" hidden="1">"U35795"</definedName>
    <definedName name="FDD_306_1" hidden="1">"E36160"</definedName>
    <definedName name="FDD_306_2" hidden="1">"U36525"</definedName>
    <definedName name="FDD_307_0" hidden="1">"A35795"</definedName>
    <definedName name="FDD_307_1" hidden="1">"U36160"</definedName>
    <definedName name="FDD_307_2" hidden="1">"U36525"</definedName>
    <definedName name="FDD_31_0" hidden="1">"A25569"</definedName>
    <definedName name="FDD_32_0" hidden="1">"A25569"</definedName>
    <definedName name="FDD_33_0" hidden="1">"A25569"</definedName>
    <definedName name="FDD_34_0" hidden="1">"A25569"</definedName>
    <definedName name="FDD_35_0" hidden="1">"A25569"</definedName>
    <definedName name="FDD_36_0" hidden="1">"A25569"</definedName>
    <definedName name="FDD_37_0" hidden="1">"A25569"</definedName>
    <definedName name="FDD_38_0" hidden="1">"A25569"</definedName>
    <definedName name="FDD_39_0" hidden="1">"A25569"</definedName>
    <definedName name="FDD_4_0" hidden="1">"A25569"</definedName>
    <definedName name="FDD_40_0" hidden="1">"A25569"</definedName>
    <definedName name="FDD_41_0" hidden="1">"U25569"</definedName>
    <definedName name="FDD_42_0" hidden="1">"U25569"</definedName>
    <definedName name="FDD_43_0" hidden="1">"A25569"</definedName>
    <definedName name="FDD_44_0" hidden="1">"A30681"</definedName>
    <definedName name="FDD_44_1" hidden="1">"A31047"</definedName>
    <definedName name="FDD_44_10" hidden="1">"A34334"</definedName>
    <definedName name="FDD_44_11" hidden="1">"A34699"</definedName>
    <definedName name="FDD_44_12" hidden="1">"A35064"</definedName>
    <definedName name="FDD_44_13" hidden="1">"A35430"</definedName>
    <definedName name="FDD_44_14" hidden="1">"A35795"</definedName>
    <definedName name="FDD_44_2" hidden="1">"A31412"</definedName>
    <definedName name="FDD_44_3" hidden="1">"A31777"</definedName>
    <definedName name="FDD_44_4" hidden="1">"A32142"</definedName>
    <definedName name="FDD_44_5" hidden="1">"A32508"</definedName>
    <definedName name="FDD_44_6" hidden="1">"A32873"</definedName>
    <definedName name="FDD_44_7" hidden="1">"A33238"</definedName>
    <definedName name="FDD_44_8" hidden="1">"A33603"</definedName>
    <definedName name="FDD_44_9" hidden="1">"A33969"</definedName>
    <definedName name="FDD_45_0" hidden="1">"A30681"</definedName>
    <definedName name="FDD_45_1" hidden="1">"A31047"</definedName>
    <definedName name="FDD_45_10" hidden="1">"A34334"</definedName>
    <definedName name="FDD_45_11" hidden="1">"A34699"</definedName>
    <definedName name="FDD_45_12" hidden="1">"A35064"</definedName>
    <definedName name="FDD_45_13" hidden="1">"A35430"</definedName>
    <definedName name="FDD_45_14" hidden="1">"A35795"</definedName>
    <definedName name="FDD_45_2" hidden="1">"A31412"</definedName>
    <definedName name="FDD_45_3" hidden="1">"A31777"</definedName>
    <definedName name="FDD_45_4" hidden="1">"A32142"</definedName>
    <definedName name="FDD_45_5" hidden="1">"A32508"</definedName>
    <definedName name="FDD_45_6" hidden="1">"A32873"</definedName>
    <definedName name="FDD_45_7" hidden="1">"A33238"</definedName>
    <definedName name="FDD_45_8" hidden="1">"A33603"</definedName>
    <definedName name="FDD_45_9" hidden="1">"A33969"</definedName>
    <definedName name="FDD_46_0" hidden="1">"A30681"</definedName>
    <definedName name="FDD_46_1" hidden="1">"A31047"</definedName>
    <definedName name="FDD_46_10" hidden="1">"A34334"</definedName>
    <definedName name="FDD_46_11" hidden="1">"A34699"</definedName>
    <definedName name="FDD_46_12" hidden="1">"A35064"</definedName>
    <definedName name="FDD_46_13" hidden="1">"A35430"</definedName>
    <definedName name="FDD_46_14" hidden="1">"A35795"</definedName>
    <definedName name="FDD_46_2" hidden="1">"A31412"</definedName>
    <definedName name="FDD_46_3" hidden="1">"A31777"</definedName>
    <definedName name="FDD_46_4" hidden="1">"A32142"</definedName>
    <definedName name="FDD_46_5" hidden="1">"A32508"</definedName>
    <definedName name="FDD_46_6" hidden="1">"A32873"</definedName>
    <definedName name="FDD_46_7" hidden="1">"A33238"</definedName>
    <definedName name="FDD_46_8" hidden="1">"A33603"</definedName>
    <definedName name="FDD_46_9" hidden="1">"A33969"</definedName>
    <definedName name="FDD_47_0" hidden="1">"A30681"</definedName>
    <definedName name="FDD_47_1" hidden="1">"A31047"</definedName>
    <definedName name="FDD_47_10" hidden="1">"A34334"</definedName>
    <definedName name="FDD_47_11" hidden="1">"A34699"</definedName>
    <definedName name="FDD_47_12" hidden="1">"A35064"</definedName>
    <definedName name="FDD_47_13" hidden="1">"A35430"</definedName>
    <definedName name="FDD_47_14" hidden="1">"A35795"</definedName>
    <definedName name="FDD_47_2" hidden="1">"A31412"</definedName>
    <definedName name="FDD_47_3" hidden="1">"A31777"</definedName>
    <definedName name="FDD_47_4" hidden="1">"A32142"</definedName>
    <definedName name="FDD_47_5" hidden="1">"A32508"</definedName>
    <definedName name="FDD_47_6" hidden="1">"A32873"</definedName>
    <definedName name="FDD_47_7" hidden="1">"A33238"</definedName>
    <definedName name="FDD_47_8" hidden="1">"A33603"</definedName>
    <definedName name="FDD_47_9" hidden="1">"A33969"</definedName>
    <definedName name="FDD_48_0" hidden="1">"A30681"</definedName>
    <definedName name="FDD_48_1" hidden="1">"A31047"</definedName>
    <definedName name="FDD_48_10" hidden="1">"A34334"</definedName>
    <definedName name="FDD_48_11" hidden="1">"A34699"</definedName>
    <definedName name="FDD_48_12" hidden="1">"A35064"</definedName>
    <definedName name="FDD_48_13" hidden="1">"A35430"</definedName>
    <definedName name="FDD_48_14" hidden="1">"A35795"</definedName>
    <definedName name="FDD_48_2" hidden="1">"A31412"</definedName>
    <definedName name="FDD_48_3" hidden="1">"A31777"</definedName>
    <definedName name="FDD_48_4" hidden="1">"A32142"</definedName>
    <definedName name="FDD_48_5" hidden="1">"A32508"</definedName>
    <definedName name="FDD_48_6" hidden="1">"A32873"</definedName>
    <definedName name="FDD_48_7" hidden="1">"A33238"</definedName>
    <definedName name="FDD_48_8" hidden="1">"A33603"</definedName>
    <definedName name="FDD_48_9" hidden="1">"A33969"</definedName>
    <definedName name="FDD_49_0" hidden="1">"A30681"</definedName>
    <definedName name="FDD_49_1" hidden="1">"A31047"</definedName>
    <definedName name="FDD_49_10" hidden="1">"A34334"</definedName>
    <definedName name="FDD_49_11" hidden="1">"A34699"</definedName>
    <definedName name="FDD_49_12" hidden="1">"A35064"</definedName>
    <definedName name="FDD_49_13" hidden="1">"A35430"</definedName>
    <definedName name="FDD_49_14" hidden="1">"A35795"</definedName>
    <definedName name="FDD_49_2" hidden="1">"A31412"</definedName>
    <definedName name="FDD_49_3" hidden="1">"A31777"</definedName>
    <definedName name="FDD_49_4" hidden="1">"A32142"</definedName>
    <definedName name="FDD_49_5" hidden="1">"A32508"</definedName>
    <definedName name="FDD_49_6" hidden="1">"A32873"</definedName>
    <definedName name="FDD_49_7" hidden="1">"A33238"</definedName>
    <definedName name="FDD_49_8" hidden="1">"A33603"</definedName>
    <definedName name="FDD_49_9" hidden="1">"A33969"</definedName>
    <definedName name="FDD_5_0" hidden="1">"A25569"</definedName>
    <definedName name="FDD_50_0" hidden="1">"A30681"</definedName>
    <definedName name="FDD_50_1" hidden="1">"A31047"</definedName>
    <definedName name="FDD_50_10" hidden="1">"A34334"</definedName>
    <definedName name="FDD_50_11" hidden="1">"A34699"</definedName>
    <definedName name="FDD_50_12" hidden="1">"A35064"</definedName>
    <definedName name="FDD_50_13" hidden="1">"A35430"</definedName>
    <definedName name="FDD_50_14" hidden="1">"A35795"</definedName>
    <definedName name="FDD_50_2" hidden="1">"A31412"</definedName>
    <definedName name="FDD_50_3" hidden="1">"A31777"</definedName>
    <definedName name="FDD_50_4" hidden="1">"A32142"</definedName>
    <definedName name="FDD_50_5" hidden="1">"A32508"</definedName>
    <definedName name="FDD_50_6" hidden="1">"A32873"</definedName>
    <definedName name="FDD_50_7" hidden="1">"A33238"</definedName>
    <definedName name="FDD_50_8" hidden="1">"A33603"</definedName>
    <definedName name="FDD_50_9" hidden="1">"A33969"</definedName>
    <definedName name="FDD_51_0" hidden="1">"A30681"</definedName>
    <definedName name="FDD_51_1" hidden="1">"A31047"</definedName>
    <definedName name="FDD_51_10" hidden="1">"A34334"</definedName>
    <definedName name="FDD_51_11" hidden="1">"A34699"</definedName>
    <definedName name="FDD_51_12" hidden="1">"A35064"</definedName>
    <definedName name="FDD_51_13" hidden="1">"A35430"</definedName>
    <definedName name="FDD_51_14" hidden="1">"A35795"</definedName>
    <definedName name="FDD_51_2" hidden="1">"A31412"</definedName>
    <definedName name="FDD_51_3" hidden="1">"A31777"</definedName>
    <definedName name="FDD_51_4" hidden="1">"A32142"</definedName>
    <definedName name="FDD_51_5" hidden="1">"A32508"</definedName>
    <definedName name="FDD_51_6" hidden="1">"A32873"</definedName>
    <definedName name="FDD_51_7" hidden="1">"A33238"</definedName>
    <definedName name="FDD_51_8" hidden="1">"A33603"</definedName>
    <definedName name="FDD_51_9" hidden="1">"A33969"</definedName>
    <definedName name="FDD_52_0" hidden="1">"A30681"</definedName>
    <definedName name="FDD_52_1" hidden="1">"A31047"</definedName>
    <definedName name="FDD_52_10" hidden="1">"A34334"</definedName>
    <definedName name="FDD_52_11" hidden="1">"A34699"</definedName>
    <definedName name="FDD_52_12" hidden="1">"A35064"</definedName>
    <definedName name="FDD_52_13" hidden="1">"A35430"</definedName>
    <definedName name="FDD_52_14" hidden="1">"A35795"</definedName>
    <definedName name="FDD_52_2" hidden="1">"A31412"</definedName>
    <definedName name="FDD_52_3" hidden="1">"A31777"</definedName>
    <definedName name="FDD_52_4" hidden="1">"A32142"</definedName>
    <definedName name="FDD_52_5" hidden="1">"A32508"</definedName>
    <definedName name="FDD_52_6" hidden="1">"A32873"</definedName>
    <definedName name="FDD_52_7" hidden="1">"A33238"</definedName>
    <definedName name="FDD_52_8" hidden="1">"A33603"</definedName>
    <definedName name="FDD_52_9" hidden="1">"A33969"</definedName>
    <definedName name="FDD_53_0" hidden="1">"U30681"</definedName>
    <definedName name="FDD_53_1" hidden="1">"A31047"</definedName>
    <definedName name="FDD_53_10" hidden="1">"A34334"</definedName>
    <definedName name="FDD_53_11" hidden="1">"A34699"</definedName>
    <definedName name="FDD_53_12" hidden="1">"A35064"</definedName>
    <definedName name="FDD_53_13" hidden="1">"A35430"</definedName>
    <definedName name="FDD_53_14" hidden="1">"A35795"</definedName>
    <definedName name="FDD_53_2" hidden="1">"A31412"</definedName>
    <definedName name="FDD_53_3" hidden="1">"A31777"</definedName>
    <definedName name="FDD_53_4" hidden="1">"A32142"</definedName>
    <definedName name="FDD_53_5" hidden="1">"A32508"</definedName>
    <definedName name="FDD_53_6" hidden="1">"A32873"</definedName>
    <definedName name="FDD_53_7" hidden="1">"A33238"</definedName>
    <definedName name="FDD_53_8" hidden="1">"A33603"</definedName>
    <definedName name="FDD_53_9" hidden="1">"A33969"</definedName>
    <definedName name="FDD_54_0" hidden="1">"A30681"</definedName>
    <definedName name="FDD_54_1" hidden="1">"A31047"</definedName>
    <definedName name="FDD_54_10" hidden="1">"A34334"</definedName>
    <definedName name="FDD_54_11" hidden="1">"A34699"</definedName>
    <definedName name="FDD_54_12" hidden="1">"A35064"</definedName>
    <definedName name="FDD_54_13" hidden="1">"A35430"</definedName>
    <definedName name="FDD_54_14" hidden="1">"A35795"</definedName>
    <definedName name="FDD_54_2" hidden="1">"A31412"</definedName>
    <definedName name="FDD_54_3" hidden="1">"A31777"</definedName>
    <definedName name="FDD_54_4" hidden="1">"A32142"</definedName>
    <definedName name="FDD_54_5" hidden="1">"A32508"</definedName>
    <definedName name="FDD_54_6" hidden="1">"A32873"</definedName>
    <definedName name="FDD_54_7" hidden="1">"A33238"</definedName>
    <definedName name="FDD_54_8" hidden="1">"A33603"</definedName>
    <definedName name="FDD_54_9" hidden="1">"A33969"</definedName>
    <definedName name="FDD_55_0" hidden="1">"A30681"</definedName>
    <definedName name="FDD_55_1" hidden="1">"A31047"</definedName>
    <definedName name="FDD_55_10" hidden="1">"A34334"</definedName>
    <definedName name="FDD_55_11" hidden="1">"A34699"</definedName>
    <definedName name="FDD_55_12" hidden="1">"A35064"</definedName>
    <definedName name="FDD_55_13" hidden="1">"A35430"</definedName>
    <definedName name="FDD_55_14" hidden="1">"A35795"</definedName>
    <definedName name="FDD_55_2" hidden="1">"A31412"</definedName>
    <definedName name="FDD_55_3" hidden="1">"A31777"</definedName>
    <definedName name="FDD_55_4" hidden="1">"A32142"</definedName>
    <definedName name="FDD_55_5" hidden="1">"A32508"</definedName>
    <definedName name="FDD_55_6" hidden="1">"A32873"</definedName>
    <definedName name="FDD_55_7" hidden="1">"A33238"</definedName>
    <definedName name="FDD_55_8" hidden="1">"A33603"</definedName>
    <definedName name="FDD_55_9" hidden="1">"A33969"</definedName>
    <definedName name="FDD_56_0" hidden="1">"A30681"</definedName>
    <definedName name="FDD_56_1" hidden="1">"A31047"</definedName>
    <definedName name="FDD_56_10" hidden="1">"A34334"</definedName>
    <definedName name="FDD_56_11" hidden="1">"A34699"</definedName>
    <definedName name="FDD_56_12" hidden="1">"A35064"</definedName>
    <definedName name="FDD_56_13" hidden="1">"A35430"</definedName>
    <definedName name="FDD_56_14" hidden="1">"A35795"</definedName>
    <definedName name="FDD_56_2" hidden="1">"A31412"</definedName>
    <definedName name="FDD_56_3" hidden="1">"A31777"</definedName>
    <definedName name="FDD_56_4" hidden="1">"A32142"</definedName>
    <definedName name="FDD_56_5" hidden="1">"A32508"</definedName>
    <definedName name="FDD_56_6" hidden="1">"A32873"</definedName>
    <definedName name="FDD_56_7" hidden="1">"A33238"</definedName>
    <definedName name="FDD_56_8" hidden="1">"A33603"</definedName>
    <definedName name="FDD_56_9" hidden="1">"A33969"</definedName>
    <definedName name="FDD_57_0" hidden="1">"A30681"</definedName>
    <definedName name="FDD_57_1" hidden="1">"A31047"</definedName>
    <definedName name="FDD_57_10" hidden="1">"A34334"</definedName>
    <definedName name="FDD_57_11" hidden="1">"A34699"</definedName>
    <definedName name="FDD_57_12" hidden="1">"A35064"</definedName>
    <definedName name="FDD_57_13" hidden="1">"A35430"</definedName>
    <definedName name="FDD_57_14" hidden="1">"A35795"</definedName>
    <definedName name="FDD_57_2" hidden="1">"A31412"</definedName>
    <definedName name="FDD_57_3" hidden="1">"A31777"</definedName>
    <definedName name="FDD_57_4" hidden="1">"A32142"</definedName>
    <definedName name="FDD_57_5" hidden="1">"A32508"</definedName>
    <definedName name="FDD_57_6" hidden="1">"A32873"</definedName>
    <definedName name="FDD_57_7" hidden="1">"A33238"</definedName>
    <definedName name="FDD_57_8" hidden="1">"A33603"</definedName>
    <definedName name="FDD_57_9" hidden="1">"A33969"</definedName>
    <definedName name="FDD_58_0" hidden="1">"A30681"</definedName>
    <definedName name="FDD_58_1" hidden="1">"A31047"</definedName>
    <definedName name="FDD_58_10" hidden="1">"A34334"</definedName>
    <definedName name="FDD_58_11" hidden="1">"A34699"</definedName>
    <definedName name="FDD_58_12" hidden="1">"A35064"</definedName>
    <definedName name="FDD_58_13" hidden="1">"A35430"</definedName>
    <definedName name="FDD_58_14" hidden="1">"A35795"</definedName>
    <definedName name="FDD_58_2" hidden="1">"A31412"</definedName>
    <definedName name="FDD_58_3" hidden="1">"A31777"</definedName>
    <definedName name="FDD_58_4" hidden="1">"A32142"</definedName>
    <definedName name="FDD_58_5" hidden="1">"A32508"</definedName>
    <definedName name="FDD_58_6" hidden="1">"A32873"</definedName>
    <definedName name="FDD_58_7" hidden="1">"A33238"</definedName>
    <definedName name="FDD_58_8" hidden="1">"A33603"</definedName>
    <definedName name="FDD_58_9" hidden="1">"A33969"</definedName>
    <definedName name="FDD_59_0" hidden="1">"A30681"</definedName>
    <definedName name="FDD_59_1" hidden="1">"A31047"</definedName>
    <definedName name="FDD_59_10" hidden="1">"A34334"</definedName>
    <definedName name="FDD_59_11" hidden="1">"A34699"</definedName>
    <definedName name="FDD_59_12" hidden="1">"A35064"</definedName>
    <definedName name="FDD_59_13" hidden="1">"A35430"</definedName>
    <definedName name="FDD_59_14" hidden="1">"A35795"</definedName>
    <definedName name="FDD_59_2" hidden="1">"A31412"</definedName>
    <definedName name="FDD_59_3" hidden="1">"A31777"</definedName>
    <definedName name="FDD_59_4" hidden="1">"A32142"</definedName>
    <definedName name="FDD_59_5" hidden="1">"A32508"</definedName>
    <definedName name="FDD_59_6" hidden="1">"A32873"</definedName>
    <definedName name="FDD_59_7" hidden="1">"A33238"</definedName>
    <definedName name="FDD_59_8" hidden="1">"A33603"</definedName>
    <definedName name="FDD_59_9" hidden="1">"A33969"</definedName>
    <definedName name="FDD_6_0" hidden="1">"A25569"</definedName>
    <definedName name="FDD_60_0" hidden="1">"A30681"</definedName>
    <definedName name="FDD_60_1" hidden="1">"A31047"</definedName>
    <definedName name="FDD_60_10" hidden="1">"A34334"</definedName>
    <definedName name="FDD_60_11" hidden="1">"A34699"</definedName>
    <definedName name="FDD_60_12" hidden="1">"A35064"</definedName>
    <definedName name="FDD_60_13" hidden="1">"A35430"</definedName>
    <definedName name="FDD_60_14" hidden="1">"A35795"</definedName>
    <definedName name="FDD_60_2" hidden="1">"A31412"</definedName>
    <definedName name="FDD_60_3" hidden="1">"A31777"</definedName>
    <definedName name="FDD_60_4" hidden="1">"A32142"</definedName>
    <definedName name="FDD_60_5" hidden="1">"A32508"</definedName>
    <definedName name="FDD_60_6" hidden="1">"A32873"</definedName>
    <definedName name="FDD_60_7" hidden="1">"A33238"</definedName>
    <definedName name="FDD_60_8" hidden="1">"A33603"</definedName>
    <definedName name="FDD_60_9" hidden="1">"A33969"</definedName>
    <definedName name="FDD_61_0" hidden="1">"A30681"</definedName>
    <definedName name="FDD_61_1" hidden="1">"A31047"</definedName>
    <definedName name="FDD_61_10" hidden="1">"A34334"</definedName>
    <definedName name="FDD_61_11" hidden="1">"A34699"</definedName>
    <definedName name="FDD_61_12" hidden="1">"A35064"</definedName>
    <definedName name="FDD_61_13" hidden="1">"A35430"</definedName>
    <definedName name="FDD_61_14" hidden="1">"A35795"</definedName>
    <definedName name="FDD_61_2" hidden="1">"A31412"</definedName>
    <definedName name="FDD_61_3" hidden="1">"A31777"</definedName>
    <definedName name="FDD_61_4" hidden="1">"A32142"</definedName>
    <definedName name="FDD_61_5" hidden="1">"A32508"</definedName>
    <definedName name="FDD_61_6" hidden="1">"A32873"</definedName>
    <definedName name="FDD_61_7" hidden="1">"A33238"</definedName>
    <definedName name="FDD_61_8" hidden="1">"A33603"</definedName>
    <definedName name="FDD_61_9" hidden="1">"A33969"</definedName>
    <definedName name="FDD_62_0" hidden="1">"A30681"</definedName>
    <definedName name="FDD_62_1" hidden="1">"A31047"</definedName>
    <definedName name="FDD_62_10" hidden="1">"A34334"</definedName>
    <definedName name="FDD_62_11" hidden="1">"A34699"</definedName>
    <definedName name="FDD_62_12" hidden="1">"A35064"</definedName>
    <definedName name="FDD_62_13" hidden="1">"A35430"</definedName>
    <definedName name="FDD_62_14" hidden="1">"A35795"</definedName>
    <definedName name="FDD_62_2" hidden="1">"A31412"</definedName>
    <definedName name="FDD_62_3" hidden="1">"A31777"</definedName>
    <definedName name="FDD_62_4" hidden="1">"A32142"</definedName>
    <definedName name="FDD_62_5" hidden="1">"A32508"</definedName>
    <definedName name="FDD_62_6" hidden="1">"A32873"</definedName>
    <definedName name="FDD_62_7" hidden="1">"A33238"</definedName>
    <definedName name="FDD_62_8" hidden="1">"A33603"</definedName>
    <definedName name="FDD_62_9" hidden="1">"A33969"</definedName>
    <definedName name="FDD_63_0" hidden="1">"A30681"</definedName>
    <definedName name="FDD_63_1" hidden="1">"A31047"</definedName>
    <definedName name="FDD_63_10" hidden="1">"A34334"</definedName>
    <definedName name="FDD_63_11" hidden="1">"A34699"</definedName>
    <definedName name="FDD_63_12" hidden="1">"A35064"</definedName>
    <definedName name="FDD_63_13" hidden="1">"A35430"</definedName>
    <definedName name="FDD_63_14" hidden="1">"A35795"</definedName>
    <definedName name="FDD_63_2" hidden="1">"A31412"</definedName>
    <definedName name="FDD_63_3" hidden="1">"A31777"</definedName>
    <definedName name="FDD_63_4" hidden="1">"A32142"</definedName>
    <definedName name="FDD_63_5" hidden="1">"A32508"</definedName>
    <definedName name="FDD_63_6" hidden="1">"A32873"</definedName>
    <definedName name="FDD_63_7" hidden="1">"A33238"</definedName>
    <definedName name="FDD_63_8" hidden="1">"A33603"</definedName>
    <definedName name="FDD_63_9" hidden="1">"A33969"</definedName>
    <definedName name="FDD_64_0" hidden="1">"A30681"</definedName>
    <definedName name="FDD_64_1" hidden="1">"A31047"</definedName>
    <definedName name="FDD_64_10" hidden="1">"A34334"</definedName>
    <definedName name="FDD_64_11" hidden="1">"A34699"</definedName>
    <definedName name="FDD_64_12" hidden="1">"A35064"</definedName>
    <definedName name="FDD_64_13" hidden="1">"A35430"</definedName>
    <definedName name="FDD_64_14" hidden="1">"A35795"</definedName>
    <definedName name="FDD_64_2" hidden="1">"A31412"</definedName>
    <definedName name="FDD_64_3" hidden="1">"A31777"</definedName>
    <definedName name="FDD_64_4" hidden="1">"A32142"</definedName>
    <definedName name="FDD_64_5" hidden="1">"A32508"</definedName>
    <definedName name="FDD_64_6" hidden="1">"A32873"</definedName>
    <definedName name="FDD_64_7" hidden="1">"A33238"</definedName>
    <definedName name="FDD_64_8" hidden="1">"A33603"</definedName>
    <definedName name="FDD_64_9" hidden="1">"A33969"</definedName>
    <definedName name="FDD_65_0" hidden="1">"A30681"</definedName>
    <definedName name="FDD_65_1" hidden="1">"A31047"</definedName>
    <definedName name="FDD_65_10" hidden="1">"A34334"</definedName>
    <definedName name="FDD_65_11" hidden="1">"A34699"</definedName>
    <definedName name="FDD_65_12" hidden="1">"A35064"</definedName>
    <definedName name="FDD_65_13" hidden="1">"A35430"</definedName>
    <definedName name="FDD_65_14" hidden="1">"A35795"</definedName>
    <definedName name="FDD_65_2" hidden="1">"A31412"</definedName>
    <definedName name="FDD_65_3" hidden="1">"A31777"</definedName>
    <definedName name="FDD_65_4" hidden="1">"A32142"</definedName>
    <definedName name="FDD_65_5" hidden="1">"A32508"</definedName>
    <definedName name="FDD_65_6" hidden="1">"A32873"</definedName>
    <definedName name="FDD_65_7" hidden="1">"A33238"</definedName>
    <definedName name="FDD_65_8" hidden="1">"A33603"</definedName>
    <definedName name="FDD_65_9" hidden="1">"A33969"</definedName>
    <definedName name="FDD_66_0" hidden="1">"A30681"</definedName>
    <definedName name="FDD_66_1" hidden="1">"A31047"</definedName>
    <definedName name="FDD_66_10" hidden="1">"A34334"</definedName>
    <definedName name="FDD_66_11" hidden="1">"A34699"</definedName>
    <definedName name="FDD_66_12" hidden="1">"A35064"</definedName>
    <definedName name="FDD_66_13" hidden="1">"A35430"</definedName>
    <definedName name="FDD_66_14" hidden="1">"A35795"</definedName>
    <definedName name="FDD_66_2" hidden="1">"A31412"</definedName>
    <definedName name="FDD_66_3" hidden="1">"A31777"</definedName>
    <definedName name="FDD_66_4" hidden="1">"A32142"</definedName>
    <definedName name="FDD_66_5" hidden="1">"A32508"</definedName>
    <definedName name="FDD_66_6" hidden="1">"A32873"</definedName>
    <definedName name="FDD_66_7" hidden="1">"A33238"</definedName>
    <definedName name="FDD_66_8" hidden="1">"A33603"</definedName>
    <definedName name="FDD_66_9" hidden="1">"A33969"</definedName>
    <definedName name="FDD_67_0" hidden="1">"A30681"</definedName>
    <definedName name="FDD_67_1" hidden="1">"A31047"</definedName>
    <definedName name="FDD_67_10" hidden="1">"A34334"</definedName>
    <definedName name="FDD_67_11" hidden="1">"A34699"</definedName>
    <definedName name="FDD_67_12" hidden="1">"A35064"</definedName>
    <definedName name="FDD_67_13" hidden="1">"A35430"</definedName>
    <definedName name="FDD_67_14" hidden="1">"A35795"</definedName>
    <definedName name="FDD_67_2" hidden="1">"A31412"</definedName>
    <definedName name="FDD_67_3" hidden="1">"A31777"</definedName>
    <definedName name="FDD_67_4" hidden="1">"A32142"</definedName>
    <definedName name="FDD_67_5" hidden="1">"A32508"</definedName>
    <definedName name="FDD_67_6" hidden="1">"A32873"</definedName>
    <definedName name="FDD_67_7" hidden="1">"A33238"</definedName>
    <definedName name="FDD_67_8" hidden="1">"A33603"</definedName>
    <definedName name="FDD_67_9" hidden="1">"A33969"</definedName>
    <definedName name="FDD_68_0" hidden="1">"A30681"</definedName>
    <definedName name="FDD_68_1" hidden="1">"A31047"</definedName>
    <definedName name="FDD_68_10" hidden="1">"A34334"</definedName>
    <definedName name="FDD_68_11" hidden="1">"A34699"</definedName>
    <definedName name="FDD_68_12" hidden="1">"A35064"</definedName>
    <definedName name="FDD_68_13" hidden="1">"A35430"</definedName>
    <definedName name="FDD_68_14" hidden="1">"A35795"</definedName>
    <definedName name="FDD_68_2" hidden="1">"A31412"</definedName>
    <definedName name="FDD_68_3" hidden="1">"A31777"</definedName>
    <definedName name="FDD_68_4" hidden="1">"A32142"</definedName>
    <definedName name="FDD_68_5" hidden="1">"A32508"</definedName>
    <definedName name="FDD_68_6" hidden="1">"A32873"</definedName>
    <definedName name="FDD_68_7" hidden="1">"A33238"</definedName>
    <definedName name="FDD_68_8" hidden="1">"A33603"</definedName>
    <definedName name="FDD_68_9" hidden="1">"A33969"</definedName>
    <definedName name="FDD_69_0" hidden="1">"U30681"</definedName>
    <definedName name="FDD_69_1" hidden="1">"A31047"</definedName>
    <definedName name="FDD_69_10" hidden="1">"A34334"</definedName>
    <definedName name="FDD_69_11" hidden="1">"A34699"</definedName>
    <definedName name="FDD_69_12" hidden="1">"A35064"</definedName>
    <definedName name="FDD_69_13" hidden="1">"A35430"</definedName>
    <definedName name="FDD_69_14" hidden="1">"A35795"</definedName>
    <definedName name="FDD_69_2" hidden="1">"A31412"</definedName>
    <definedName name="FDD_69_3" hidden="1">"A31777"</definedName>
    <definedName name="FDD_69_4" hidden="1">"A32142"</definedName>
    <definedName name="FDD_69_5" hidden="1">"A32508"</definedName>
    <definedName name="FDD_69_6" hidden="1">"A32873"</definedName>
    <definedName name="FDD_69_7" hidden="1">"A33238"</definedName>
    <definedName name="FDD_69_8" hidden="1">"A33603"</definedName>
    <definedName name="FDD_69_9" hidden="1">"A33969"</definedName>
    <definedName name="FDD_7_0" hidden="1">"A25569"</definedName>
    <definedName name="FDD_70_0" hidden="1">"A30681"</definedName>
    <definedName name="FDD_70_1" hidden="1">"A31047"</definedName>
    <definedName name="FDD_70_10" hidden="1">"A34334"</definedName>
    <definedName name="FDD_70_11" hidden="1">"A34699"</definedName>
    <definedName name="FDD_70_12" hidden="1">"A35064"</definedName>
    <definedName name="FDD_70_13" hidden="1">"A35430"</definedName>
    <definedName name="FDD_70_14" hidden="1">"A35795"</definedName>
    <definedName name="FDD_70_2" hidden="1">"A31412"</definedName>
    <definedName name="FDD_70_3" hidden="1">"A31777"</definedName>
    <definedName name="FDD_70_4" hidden="1">"A32142"</definedName>
    <definedName name="FDD_70_5" hidden="1">"A32508"</definedName>
    <definedName name="FDD_70_6" hidden="1">"A32873"</definedName>
    <definedName name="FDD_70_7" hidden="1">"A33238"</definedName>
    <definedName name="FDD_70_8" hidden="1">"A33603"</definedName>
    <definedName name="FDD_70_9" hidden="1">"A33969"</definedName>
    <definedName name="FDD_71_0" hidden="1">"A30681"</definedName>
    <definedName name="FDD_71_1" hidden="1">"A31047"</definedName>
    <definedName name="FDD_71_10" hidden="1">"A34334"</definedName>
    <definedName name="FDD_71_11" hidden="1">"A34699"</definedName>
    <definedName name="FDD_71_12" hidden="1">"A35064"</definedName>
    <definedName name="FDD_71_13" hidden="1">"A35430"</definedName>
    <definedName name="FDD_71_14" hidden="1">"A35795"</definedName>
    <definedName name="FDD_71_2" hidden="1">"A31412"</definedName>
    <definedName name="FDD_71_3" hidden="1">"A31777"</definedName>
    <definedName name="FDD_71_4" hidden="1">"A32142"</definedName>
    <definedName name="FDD_71_5" hidden="1">"A32508"</definedName>
    <definedName name="FDD_71_6" hidden="1">"A32873"</definedName>
    <definedName name="FDD_71_7" hidden="1">"A33238"</definedName>
    <definedName name="FDD_71_8" hidden="1">"A33603"</definedName>
    <definedName name="FDD_71_9" hidden="1">"A33969"</definedName>
    <definedName name="FDD_72_0" hidden="1">"A30681"</definedName>
    <definedName name="FDD_72_1" hidden="1">"A31047"</definedName>
    <definedName name="FDD_72_10" hidden="1">"A34334"</definedName>
    <definedName name="FDD_72_11" hidden="1">"A34699"</definedName>
    <definedName name="FDD_72_12" hidden="1">"A35064"</definedName>
    <definedName name="FDD_72_13" hidden="1">"A35430"</definedName>
    <definedName name="FDD_72_14" hidden="1">"A35795"</definedName>
    <definedName name="FDD_72_2" hidden="1">"A31412"</definedName>
    <definedName name="FDD_72_3" hidden="1">"A31777"</definedName>
    <definedName name="FDD_72_4" hidden="1">"A32142"</definedName>
    <definedName name="FDD_72_5" hidden="1">"A32508"</definedName>
    <definedName name="FDD_72_6" hidden="1">"A32873"</definedName>
    <definedName name="FDD_72_7" hidden="1">"A33238"</definedName>
    <definedName name="FDD_72_8" hidden="1">"A33603"</definedName>
    <definedName name="FDD_72_9" hidden="1">"A33969"</definedName>
    <definedName name="FDD_73_0" hidden="1">"A30681"</definedName>
    <definedName name="FDD_73_1" hidden="1">"A31047"</definedName>
    <definedName name="FDD_73_10" hidden="1">"A34334"</definedName>
    <definedName name="FDD_73_11" hidden="1">"A34699"</definedName>
    <definedName name="FDD_73_12" hidden="1">"A35064"</definedName>
    <definedName name="FDD_73_13" hidden="1">"A35430"</definedName>
    <definedName name="FDD_73_14" hidden="1">"A35795"</definedName>
    <definedName name="FDD_73_2" hidden="1">"A31412"</definedName>
    <definedName name="FDD_73_3" hidden="1">"A31777"</definedName>
    <definedName name="FDD_73_4" hidden="1">"A32142"</definedName>
    <definedName name="FDD_73_5" hidden="1">"A32508"</definedName>
    <definedName name="FDD_73_6" hidden="1">"A32873"</definedName>
    <definedName name="FDD_73_7" hidden="1">"A33238"</definedName>
    <definedName name="FDD_73_8" hidden="1">"A33603"</definedName>
    <definedName name="FDD_73_9" hidden="1">"A33969"</definedName>
    <definedName name="FDD_74_0" hidden="1">"A30681"</definedName>
    <definedName name="FDD_74_1" hidden="1">"A31047"</definedName>
    <definedName name="FDD_74_10" hidden="1">"A34334"</definedName>
    <definedName name="FDD_74_11" hidden="1">"A34699"</definedName>
    <definedName name="FDD_74_12" hidden="1">"A35064"</definedName>
    <definedName name="FDD_74_13" hidden="1">"A35430"</definedName>
    <definedName name="FDD_74_14" hidden="1">"A35795"</definedName>
    <definedName name="FDD_74_2" hidden="1">"A31412"</definedName>
    <definedName name="FDD_74_3" hidden="1">"A31777"</definedName>
    <definedName name="FDD_74_4" hidden="1">"A32142"</definedName>
    <definedName name="FDD_74_5" hidden="1">"A32508"</definedName>
    <definedName name="FDD_74_6" hidden="1">"A32873"</definedName>
    <definedName name="FDD_74_7" hidden="1">"A33238"</definedName>
    <definedName name="FDD_74_8" hidden="1">"A33603"</definedName>
    <definedName name="FDD_74_9" hidden="1">"A33969"</definedName>
    <definedName name="FDD_75_0" hidden="1">"A30681"</definedName>
    <definedName name="FDD_75_1" hidden="1">"A31047"</definedName>
    <definedName name="FDD_75_10" hidden="1">"A34334"</definedName>
    <definedName name="FDD_75_11" hidden="1">"A34699"</definedName>
    <definedName name="FDD_75_12" hidden="1">"A35064"</definedName>
    <definedName name="FDD_75_13" hidden="1">"A35430"</definedName>
    <definedName name="FDD_75_14" hidden="1">"A35795"</definedName>
    <definedName name="FDD_75_2" hidden="1">"A31412"</definedName>
    <definedName name="FDD_75_3" hidden="1">"A31777"</definedName>
    <definedName name="FDD_75_4" hidden="1">"A32142"</definedName>
    <definedName name="FDD_75_5" hidden="1">"A32508"</definedName>
    <definedName name="FDD_75_6" hidden="1">"A32873"</definedName>
    <definedName name="FDD_75_7" hidden="1">"A33238"</definedName>
    <definedName name="FDD_75_8" hidden="1">"A33603"</definedName>
    <definedName name="FDD_75_9" hidden="1">"A33969"</definedName>
    <definedName name="FDD_76_0" hidden="1">"A30681"</definedName>
    <definedName name="FDD_76_1" hidden="1">"A31047"</definedName>
    <definedName name="FDD_76_10" hidden="1">"A34334"</definedName>
    <definedName name="FDD_76_11" hidden="1">"A34699"</definedName>
    <definedName name="FDD_76_12" hidden="1">"A35064"</definedName>
    <definedName name="FDD_76_13" hidden="1">"A35430"</definedName>
    <definedName name="FDD_76_14" hidden="1">"A35795"</definedName>
    <definedName name="FDD_76_2" hidden="1">"A31412"</definedName>
    <definedName name="FDD_76_3" hidden="1">"A31777"</definedName>
    <definedName name="FDD_76_4" hidden="1">"A32142"</definedName>
    <definedName name="FDD_76_5" hidden="1">"A32508"</definedName>
    <definedName name="FDD_76_6" hidden="1">"A32873"</definedName>
    <definedName name="FDD_76_7" hidden="1">"A33238"</definedName>
    <definedName name="FDD_76_8" hidden="1">"A33603"</definedName>
    <definedName name="FDD_76_9" hidden="1">"A33969"</definedName>
    <definedName name="FDD_77_0" hidden="1">"A30681"</definedName>
    <definedName name="FDD_77_1" hidden="1">"A31047"</definedName>
    <definedName name="FDD_77_10" hidden="1">"A34334"</definedName>
    <definedName name="FDD_77_11" hidden="1">"A34699"</definedName>
    <definedName name="FDD_77_12" hidden="1">"A35064"</definedName>
    <definedName name="FDD_77_13" hidden="1">"A35430"</definedName>
    <definedName name="FDD_77_14" hidden="1">"A35795"</definedName>
    <definedName name="FDD_77_2" hidden="1">"A31412"</definedName>
    <definedName name="FDD_77_3" hidden="1">"A31777"</definedName>
    <definedName name="FDD_77_4" hidden="1">"A32142"</definedName>
    <definedName name="FDD_77_5" hidden="1">"A32508"</definedName>
    <definedName name="FDD_77_6" hidden="1">"A32873"</definedName>
    <definedName name="FDD_77_7" hidden="1">"A33238"</definedName>
    <definedName name="FDD_77_8" hidden="1">"A33603"</definedName>
    <definedName name="FDD_77_9" hidden="1">"A33969"</definedName>
    <definedName name="FDD_78_0" hidden="1">"A30681"</definedName>
    <definedName name="FDD_78_1" hidden="1">"A31047"</definedName>
    <definedName name="FDD_78_10" hidden="1">"A34334"</definedName>
    <definedName name="FDD_78_11" hidden="1">"A34699"</definedName>
    <definedName name="FDD_78_12" hidden="1">"A35064"</definedName>
    <definedName name="FDD_78_13" hidden="1">"A35430"</definedName>
    <definedName name="FDD_78_14" hidden="1">"A35795"</definedName>
    <definedName name="FDD_78_2" hidden="1">"A31412"</definedName>
    <definedName name="FDD_78_3" hidden="1">"A31777"</definedName>
    <definedName name="FDD_78_4" hidden="1">"A32142"</definedName>
    <definedName name="FDD_78_5" hidden="1">"A32508"</definedName>
    <definedName name="FDD_78_6" hidden="1">"A32873"</definedName>
    <definedName name="FDD_78_7" hidden="1">"A33238"</definedName>
    <definedName name="FDD_78_8" hidden="1">"A33603"</definedName>
    <definedName name="FDD_78_9" hidden="1">"A33969"</definedName>
    <definedName name="FDD_79_0" hidden="1">"A30681"</definedName>
    <definedName name="FDD_79_1" hidden="1">"A31047"</definedName>
    <definedName name="FDD_79_10" hidden="1">"A34334"</definedName>
    <definedName name="FDD_79_11" hidden="1">"A34699"</definedName>
    <definedName name="FDD_79_12" hidden="1">"A35064"</definedName>
    <definedName name="FDD_79_13" hidden="1">"A35430"</definedName>
    <definedName name="FDD_79_14" hidden="1">"A35795"</definedName>
    <definedName name="FDD_79_2" hidden="1">"A31412"</definedName>
    <definedName name="FDD_79_3" hidden="1">"A31777"</definedName>
    <definedName name="FDD_79_4" hidden="1">"A32142"</definedName>
    <definedName name="FDD_79_5" hidden="1">"A32508"</definedName>
    <definedName name="FDD_79_6" hidden="1">"A32873"</definedName>
    <definedName name="FDD_79_7" hidden="1">"A33238"</definedName>
    <definedName name="FDD_79_8" hidden="1">"A33603"</definedName>
    <definedName name="FDD_79_9" hidden="1">"A33969"</definedName>
    <definedName name="FDD_8_0" hidden="1">"A25569"</definedName>
    <definedName name="FDD_80_0" hidden="1">"A30681"</definedName>
    <definedName name="FDD_80_1" hidden="1">"A31047"</definedName>
    <definedName name="FDD_80_10" hidden="1">"A34334"</definedName>
    <definedName name="FDD_80_11" hidden="1">"A34699"</definedName>
    <definedName name="FDD_80_12" hidden="1">"A35064"</definedName>
    <definedName name="FDD_80_13" hidden="1">"A35430"</definedName>
    <definedName name="FDD_80_14" hidden="1">"A35795"</definedName>
    <definedName name="FDD_80_2" hidden="1">"A31412"</definedName>
    <definedName name="FDD_80_3" hidden="1">"A31777"</definedName>
    <definedName name="FDD_80_4" hidden="1">"A32142"</definedName>
    <definedName name="FDD_80_5" hidden="1">"A32508"</definedName>
    <definedName name="FDD_80_6" hidden="1">"A32873"</definedName>
    <definedName name="FDD_80_7" hidden="1">"A33238"</definedName>
    <definedName name="FDD_80_8" hidden="1">"A33603"</definedName>
    <definedName name="FDD_80_9" hidden="1">"A33969"</definedName>
    <definedName name="FDD_81_0" hidden="1">"A30681"</definedName>
    <definedName name="FDD_81_1" hidden="1">"A31047"</definedName>
    <definedName name="FDD_81_10" hidden="1">"A34334"</definedName>
    <definedName name="FDD_81_11" hidden="1">"A34699"</definedName>
    <definedName name="FDD_81_12" hidden="1">"A35064"</definedName>
    <definedName name="FDD_81_13" hidden="1">"A35430"</definedName>
    <definedName name="FDD_81_14" hidden="1">"A35795"</definedName>
    <definedName name="FDD_81_2" hidden="1">"A31412"</definedName>
    <definedName name="FDD_81_3" hidden="1">"A31777"</definedName>
    <definedName name="FDD_81_4" hidden="1">"A32142"</definedName>
    <definedName name="FDD_81_5" hidden="1">"A32508"</definedName>
    <definedName name="FDD_81_6" hidden="1">"A32873"</definedName>
    <definedName name="FDD_81_7" hidden="1">"A33238"</definedName>
    <definedName name="FDD_81_8" hidden="1">"A33603"</definedName>
    <definedName name="FDD_81_9" hidden="1">"A33969"</definedName>
    <definedName name="FDD_82_0" hidden="1">"A30681"</definedName>
    <definedName name="FDD_82_1" hidden="1">"A31047"</definedName>
    <definedName name="FDD_82_10" hidden="1">"A34334"</definedName>
    <definedName name="FDD_82_11" hidden="1">"A34699"</definedName>
    <definedName name="FDD_82_12" hidden="1">"A35064"</definedName>
    <definedName name="FDD_82_13" hidden="1">"A35430"</definedName>
    <definedName name="FDD_82_14" hidden="1">"A35795"</definedName>
    <definedName name="FDD_82_2" hidden="1">"A31412"</definedName>
    <definedName name="FDD_82_3" hidden="1">"A31777"</definedName>
    <definedName name="FDD_82_4" hidden="1">"A32142"</definedName>
    <definedName name="FDD_82_5" hidden="1">"A32508"</definedName>
    <definedName name="FDD_82_6" hidden="1">"A32873"</definedName>
    <definedName name="FDD_82_7" hidden="1">"A33238"</definedName>
    <definedName name="FDD_82_8" hidden="1">"A33603"</definedName>
    <definedName name="FDD_82_9" hidden="1">"A33969"</definedName>
    <definedName name="FDD_83_0" hidden="1">"A30681"</definedName>
    <definedName name="FDD_83_1" hidden="1">"A31047"</definedName>
    <definedName name="FDD_83_10" hidden="1">"A34334"</definedName>
    <definedName name="FDD_83_11" hidden="1">"A34699"</definedName>
    <definedName name="FDD_83_12" hidden="1">"A35064"</definedName>
    <definedName name="FDD_83_13" hidden="1">"A35430"</definedName>
    <definedName name="FDD_83_14" hidden="1">"A35795"</definedName>
    <definedName name="FDD_83_2" hidden="1">"A31412"</definedName>
    <definedName name="FDD_83_3" hidden="1">"A31777"</definedName>
    <definedName name="FDD_83_4" hidden="1">"A32142"</definedName>
    <definedName name="FDD_83_5" hidden="1">"A32508"</definedName>
    <definedName name="FDD_83_6" hidden="1">"A32873"</definedName>
    <definedName name="FDD_83_7" hidden="1">"A33238"</definedName>
    <definedName name="FDD_83_8" hidden="1">"A33603"</definedName>
    <definedName name="FDD_83_9" hidden="1">"A33969"</definedName>
    <definedName name="FDD_84_0" hidden="1">"A30681"</definedName>
    <definedName name="FDD_84_1" hidden="1">"A31047"</definedName>
    <definedName name="FDD_84_10" hidden="1">"A34334"</definedName>
    <definedName name="FDD_84_11" hidden="1">"A34699"</definedName>
    <definedName name="FDD_84_12" hidden="1">"A35064"</definedName>
    <definedName name="FDD_84_13" hidden="1">"A35430"</definedName>
    <definedName name="FDD_84_14" hidden="1">"A35795"</definedName>
    <definedName name="FDD_84_2" hidden="1">"A31412"</definedName>
    <definedName name="FDD_84_3" hidden="1">"A31777"</definedName>
    <definedName name="FDD_84_4" hidden="1">"A32142"</definedName>
    <definedName name="FDD_84_5" hidden="1">"A32508"</definedName>
    <definedName name="FDD_84_6" hidden="1">"A32873"</definedName>
    <definedName name="FDD_84_7" hidden="1">"A33238"</definedName>
    <definedName name="FDD_84_8" hidden="1">"A33603"</definedName>
    <definedName name="FDD_84_9" hidden="1">"A33969"</definedName>
    <definedName name="FDD_85_0" hidden="1">"A30681"</definedName>
    <definedName name="FDD_85_1" hidden="1">"A31047"</definedName>
    <definedName name="FDD_85_10" hidden="1">"A34334"</definedName>
    <definedName name="FDD_85_11" hidden="1">"A34699"</definedName>
    <definedName name="FDD_85_12" hidden="1">"A35064"</definedName>
    <definedName name="FDD_85_13" hidden="1">"A35430"</definedName>
    <definedName name="FDD_85_14" hidden="1">"A35795"</definedName>
    <definedName name="FDD_85_2" hidden="1">"A31412"</definedName>
    <definedName name="FDD_85_3" hidden="1">"A31777"</definedName>
    <definedName name="FDD_85_4" hidden="1">"A32142"</definedName>
    <definedName name="FDD_85_5" hidden="1">"A32508"</definedName>
    <definedName name="FDD_85_6" hidden="1">"A32873"</definedName>
    <definedName name="FDD_85_7" hidden="1">"A33238"</definedName>
    <definedName name="FDD_85_8" hidden="1">"A33603"</definedName>
    <definedName name="FDD_85_9" hidden="1">"A33969"</definedName>
    <definedName name="FDD_86_0" hidden="1">"A30681"</definedName>
    <definedName name="FDD_86_1" hidden="1">"A31047"</definedName>
    <definedName name="FDD_86_10" hidden="1">"A34334"</definedName>
    <definedName name="FDD_86_11" hidden="1">"A34699"</definedName>
    <definedName name="FDD_86_12" hidden="1">"A35064"</definedName>
    <definedName name="FDD_86_13" hidden="1">"A35430"</definedName>
    <definedName name="FDD_86_14" hidden="1">"A35795"</definedName>
    <definedName name="FDD_86_2" hidden="1">"A31412"</definedName>
    <definedName name="FDD_86_3" hidden="1">"A31777"</definedName>
    <definedName name="FDD_86_4" hidden="1">"A32142"</definedName>
    <definedName name="FDD_86_5" hidden="1">"A32508"</definedName>
    <definedName name="FDD_86_6" hidden="1">"A32873"</definedName>
    <definedName name="FDD_86_7" hidden="1">"A33238"</definedName>
    <definedName name="FDD_86_8" hidden="1">"A33603"</definedName>
    <definedName name="FDD_86_9" hidden="1">"A33969"</definedName>
    <definedName name="FDD_87_0" hidden="1">"A30681"</definedName>
    <definedName name="FDD_87_1" hidden="1">"A31047"</definedName>
    <definedName name="FDD_87_10" hidden="1">"A34334"</definedName>
    <definedName name="FDD_87_11" hidden="1">"A34699"</definedName>
    <definedName name="FDD_87_12" hidden="1">"A35064"</definedName>
    <definedName name="FDD_87_13" hidden="1">"A35430"</definedName>
    <definedName name="FDD_87_14" hidden="1">"A35795"</definedName>
    <definedName name="FDD_87_2" hidden="1">"A31412"</definedName>
    <definedName name="FDD_87_3" hidden="1">"A31777"</definedName>
    <definedName name="FDD_87_4" hidden="1">"A32142"</definedName>
    <definedName name="FDD_87_5" hidden="1">"A32508"</definedName>
    <definedName name="FDD_87_6" hidden="1">"A32873"</definedName>
    <definedName name="FDD_87_7" hidden="1">"A33238"</definedName>
    <definedName name="FDD_87_8" hidden="1">"A33603"</definedName>
    <definedName name="FDD_87_9" hidden="1">"A33969"</definedName>
    <definedName name="FDD_88_0" hidden="1">"A30681"</definedName>
    <definedName name="FDD_88_1" hidden="1">"A31047"</definedName>
    <definedName name="FDD_88_10" hidden="1">"A34334"</definedName>
    <definedName name="FDD_88_11" hidden="1">"A34699"</definedName>
    <definedName name="FDD_88_12" hidden="1">"A35064"</definedName>
    <definedName name="FDD_88_13" hidden="1">"A35430"</definedName>
    <definedName name="FDD_88_14" hidden="1">"A35795"</definedName>
    <definedName name="FDD_88_2" hidden="1">"A31412"</definedName>
    <definedName name="FDD_88_3" hidden="1">"A31777"</definedName>
    <definedName name="FDD_88_4" hidden="1">"A32142"</definedName>
    <definedName name="FDD_88_5" hidden="1">"A32508"</definedName>
    <definedName name="FDD_88_6" hidden="1">"A32873"</definedName>
    <definedName name="FDD_88_7" hidden="1">"A33238"</definedName>
    <definedName name="FDD_88_8" hidden="1">"A33603"</definedName>
    <definedName name="FDD_88_9" hidden="1">"A33969"</definedName>
    <definedName name="FDD_89_0" hidden="1">"A30681"</definedName>
    <definedName name="FDD_89_1" hidden="1">"A31047"</definedName>
    <definedName name="FDD_89_10" hidden="1">"A34334"</definedName>
    <definedName name="FDD_89_11" hidden="1">"A34699"</definedName>
    <definedName name="FDD_89_12" hidden="1">"A35064"</definedName>
    <definedName name="FDD_89_13" hidden="1">"A35430"</definedName>
    <definedName name="FDD_89_14" hidden="1">"A35795"</definedName>
    <definedName name="FDD_89_2" hidden="1">"A31412"</definedName>
    <definedName name="FDD_89_3" hidden="1">"A31777"</definedName>
    <definedName name="FDD_89_4" hidden="1">"A32142"</definedName>
    <definedName name="FDD_89_5" hidden="1">"A32508"</definedName>
    <definedName name="FDD_89_6" hidden="1">"A32873"</definedName>
    <definedName name="FDD_89_7" hidden="1">"A33238"</definedName>
    <definedName name="FDD_89_8" hidden="1">"A33603"</definedName>
    <definedName name="FDD_89_9" hidden="1">"A33969"</definedName>
    <definedName name="FDD_9_0" hidden="1">"A25569"</definedName>
    <definedName name="FDD_90_0" hidden="1">"A30681"</definedName>
    <definedName name="FDD_90_1" hidden="1">"A31047"</definedName>
    <definedName name="FDD_90_10" hidden="1">"A34334"</definedName>
    <definedName name="FDD_90_11" hidden="1">"A34699"</definedName>
    <definedName name="FDD_90_12" hidden="1">"A35064"</definedName>
    <definedName name="FDD_90_13" hidden="1">"A35430"</definedName>
    <definedName name="FDD_90_14" hidden="1">"A35795"</definedName>
    <definedName name="FDD_90_2" hidden="1">"A31412"</definedName>
    <definedName name="FDD_90_3" hidden="1">"A31777"</definedName>
    <definedName name="FDD_90_4" hidden="1">"A32142"</definedName>
    <definedName name="FDD_90_5" hidden="1">"A32508"</definedName>
    <definedName name="FDD_90_6" hidden="1">"A32873"</definedName>
    <definedName name="FDD_90_7" hidden="1">"A33238"</definedName>
    <definedName name="FDD_90_8" hidden="1">"A33603"</definedName>
    <definedName name="FDD_90_9" hidden="1">"A33969"</definedName>
    <definedName name="FDD_91_0" hidden="1">"A30681"</definedName>
    <definedName name="FDD_91_1" hidden="1">"A31047"</definedName>
    <definedName name="FDD_91_10" hidden="1">"A34334"</definedName>
    <definedName name="FDD_91_11" hidden="1">"A34699"</definedName>
    <definedName name="FDD_91_12" hidden="1">"A35064"</definedName>
    <definedName name="FDD_91_13" hidden="1">"A35430"</definedName>
    <definedName name="FDD_91_14" hidden="1">"A35795"</definedName>
    <definedName name="FDD_91_2" hidden="1">"A31412"</definedName>
    <definedName name="FDD_91_3" hidden="1">"A31777"</definedName>
    <definedName name="FDD_91_4" hidden="1">"A32142"</definedName>
    <definedName name="FDD_91_5" hidden="1">"A32508"</definedName>
    <definedName name="FDD_91_6" hidden="1">"A32873"</definedName>
    <definedName name="FDD_91_7" hidden="1">"A33238"</definedName>
    <definedName name="FDD_91_8" hidden="1">"A33603"</definedName>
    <definedName name="FDD_91_9" hidden="1">"A33969"</definedName>
    <definedName name="FDD_92_0" hidden="1">"A30681"</definedName>
    <definedName name="FDD_92_1" hidden="1">"A31047"</definedName>
    <definedName name="FDD_92_10" hidden="1">"A34334"</definedName>
    <definedName name="FDD_92_11" hidden="1">"A34699"</definedName>
    <definedName name="FDD_92_12" hidden="1">"A35064"</definedName>
    <definedName name="FDD_92_13" hidden="1">"A35430"</definedName>
    <definedName name="FDD_92_14" hidden="1">"A35795"</definedName>
    <definedName name="FDD_92_2" hidden="1">"A31412"</definedName>
    <definedName name="FDD_92_3" hidden="1">"A31777"</definedName>
    <definedName name="FDD_92_4" hidden="1">"A32142"</definedName>
    <definedName name="FDD_92_5" hidden="1">"A32508"</definedName>
    <definedName name="FDD_92_6" hidden="1">"A32873"</definedName>
    <definedName name="FDD_92_7" hidden="1">"A33238"</definedName>
    <definedName name="FDD_92_8" hidden="1">"A33603"</definedName>
    <definedName name="FDD_92_9" hidden="1">"A33969"</definedName>
    <definedName name="FDD_93_0" hidden="1">"A30681"</definedName>
    <definedName name="FDD_93_1" hidden="1">"A31047"</definedName>
    <definedName name="FDD_93_10" hidden="1">"A34334"</definedName>
    <definedName name="FDD_93_11" hidden="1">"A34699"</definedName>
    <definedName name="FDD_93_12" hidden="1">"A35064"</definedName>
    <definedName name="FDD_93_13" hidden="1">"A35430"</definedName>
    <definedName name="FDD_93_14" hidden="1">"A35795"</definedName>
    <definedName name="FDD_93_2" hidden="1">"A31412"</definedName>
    <definedName name="FDD_93_3" hidden="1">"A31777"</definedName>
    <definedName name="FDD_93_4" hidden="1">"A32142"</definedName>
    <definedName name="FDD_93_5" hidden="1">"A32508"</definedName>
    <definedName name="FDD_93_6" hidden="1">"A32873"</definedName>
    <definedName name="FDD_93_7" hidden="1">"A33238"</definedName>
    <definedName name="FDD_93_8" hidden="1">"A33603"</definedName>
    <definedName name="FDD_93_9" hidden="1">"A33969"</definedName>
    <definedName name="FDD_94_0" hidden="1">"A30681"</definedName>
    <definedName name="FDD_94_1" hidden="1">"A31047"</definedName>
    <definedName name="FDD_94_10" hidden="1">"A34334"</definedName>
    <definedName name="FDD_94_11" hidden="1">"A34699"</definedName>
    <definedName name="FDD_94_12" hidden="1">"A35064"</definedName>
    <definedName name="FDD_94_13" hidden="1">"A35430"</definedName>
    <definedName name="FDD_94_14" hidden="1">"A35795"</definedName>
    <definedName name="FDD_94_2" hidden="1">"A31412"</definedName>
    <definedName name="FDD_94_3" hidden="1">"A31777"</definedName>
    <definedName name="FDD_94_4" hidden="1">"A32142"</definedName>
    <definedName name="FDD_94_5" hidden="1">"A32508"</definedName>
    <definedName name="FDD_94_6" hidden="1">"A32873"</definedName>
    <definedName name="FDD_94_7" hidden="1">"A33238"</definedName>
    <definedName name="FDD_94_8" hidden="1">"A33603"</definedName>
    <definedName name="FDD_94_9" hidden="1">"A33969"</definedName>
    <definedName name="FDD_95_0" hidden="1">"A30681"</definedName>
    <definedName name="FDD_95_1" hidden="1">"A31047"</definedName>
    <definedName name="FDD_95_10" hidden="1">"A34334"</definedName>
    <definedName name="FDD_95_11" hidden="1">"A34699"</definedName>
    <definedName name="FDD_95_12" hidden="1">"A35064"</definedName>
    <definedName name="FDD_95_13" hidden="1">"A35430"</definedName>
    <definedName name="FDD_95_14" hidden="1">"A35795"</definedName>
    <definedName name="FDD_95_2" hidden="1">"A31412"</definedName>
    <definedName name="FDD_95_3" hidden="1">"A31777"</definedName>
    <definedName name="FDD_95_4" hidden="1">"A32142"</definedName>
    <definedName name="FDD_95_5" hidden="1">"A32508"</definedName>
    <definedName name="FDD_95_6" hidden="1">"A32873"</definedName>
    <definedName name="FDD_95_7" hidden="1">"A33238"</definedName>
    <definedName name="FDD_95_8" hidden="1">"A33603"</definedName>
    <definedName name="FDD_95_9" hidden="1">"A33969"</definedName>
    <definedName name="FDD_96_0" hidden="1">"U30681"</definedName>
    <definedName name="FDD_96_1" hidden="1">"A31047"</definedName>
    <definedName name="FDD_96_10" hidden="1">"A34334"</definedName>
    <definedName name="FDD_96_11" hidden="1">"A34699"</definedName>
    <definedName name="FDD_96_12" hidden="1">"A35064"</definedName>
    <definedName name="FDD_96_13" hidden="1">"A35430"</definedName>
    <definedName name="FDD_96_14" hidden="1">"A35795"</definedName>
    <definedName name="FDD_96_2" hidden="1">"A31412"</definedName>
    <definedName name="FDD_96_3" hidden="1">"A31777"</definedName>
    <definedName name="FDD_96_4" hidden="1">"A32142"</definedName>
    <definedName name="FDD_96_5" hidden="1">"A32508"</definedName>
    <definedName name="FDD_96_6" hidden="1">"A32873"</definedName>
    <definedName name="FDD_96_7" hidden="1">"A33238"</definedName>
    <definedName name="FDD_96_8" hidden="1">"A33603"</definedName>
    <definedName name="FDD_96_9" hidden="1">"A33969"</definedName>
    <definedName name="FDD_97_0" hidden="1">"U30681"</definedName>
    <definedName name="FDD_97_1" hidden="1">"A31047"</definedName>
    <definedName name="FDD_97_10" hidden="1">"A34334"</definedName>
    <definedName name="FDD_97_11" hidden="1">"A34699"</definedName>
    <definedName name="FDD_97_12" hidden="1">"A35064"</definedName>
    <definedName name="FDD_97_13" hidden="1">"A35430"</definedName>
    <definedName name="FDD_97_14" hidden="1">"A35795"</definedName>
    <definedName name="FDD_97_2" hidden="1">"A31412"</definedName>
    <definedName name="FDD_97_3" hidden="1">"A31777"</definedName>
    <definedName name="FDD_97_4" hidden="1">"A32142"</definedName>
    <definedName name="FDD_97_5" hidden="1">"A32508"</definedName>
    <definedName name="FDD_97_6" hidden="1">"A32873"</definedName>
    <definedName name="FDD_97_7" hidden="1">"A33238"</definedName>
    <definedName name="FDD_97_8" hidden="1">"A33603"</definedName>
    <definedName name="FDD_97_9" hidden="1">"A33969"</definedName>
    <definedName name="FDD_98_0" hidden="1">"U30681"</definedName>
    <definedName name="FDD_98_1" hidden="1">"A31047"</definedName>
    <definedName name="FDD_98_10" hidden="1">"A34334"</definedName>
    <definedName name="FDD_98_11" hidden="1">"A34699"</definedName>
    <definedName name="FDD_98_12" hidden="1">"A35064"</definedName>
    <definedName name="FDD_98_13" hidden="1">"A35430"</definedName>
    <definedName name="FDD_98_14" hidden="1">"A35795"</definedName>
    <definedName name="FDD_98_2" hidden="1">"A31412"</definedName>
    <definedName name="FDD_98_3" hidden="1">"A31777"</definedName>
    <definedName name="FDD_98_4" hidden="1">"A32142"</definedName>
    <definedName name="FDD_98_5" hidden="1">"A32508"</definedName>
    <definedName name="FDD_98_6" hidden="1">"A32873"</definedName>
    <definedName name="FDD_98_7" hidden="1">"A33238"</definedName>
    <definedName name="FDD_98_8" hidden="1">"A33603"</definedName>
    <definedName name="FDD_98_9" hidden="1">"A33969"</definedName>
    <definedName name="FDD_99_0" hidden="1">"U30681"</definedName>
    <definedName name="FDD_99_1" hidden="1">"A31047"</definedName>
    <definedName name="FDD_99_10" hidden="1">"A34334"</definedName>
    <definedName name="FDD_99_11" hidden="1">"A34699"</definedName>
    <definedName name="FDD_99_12" hidden="1">"A35064"</definedName>
    <definedName name="FDD_99_13" hidden="1">"A35430"</definedName>
    <definedName name="FDD_99_14" hidden="1">"A35795"</definedName>
    <definedName name="FDD_99_2" hidden="1">"A31412"</definedName>
    <definedName name="FDD_99_3" hidden="1">"A31777"</definedName>
    <definedName name="FDD_99_4" hidden="1">"A32142"</definedName>
    <definedName name="FDD_99_5" hidden="1">"A32508"</definedName>
    <definedName name="FDD_99_6" hidden="1">"A32873"</definedName>
    <definedName name="FDD_99_7" hidden="1">"A33238"</definedName>
    <definedName name="FDD_99_8" hidden="1">"A33603"</definedName>
    <definedName name="FDD_99_9" hidden="1">"A33969"</definedName>
    <definedName name="FDFDFDFDF" hidden="1">{"'gráf jan00'!$A$1:$AK$41"}</definedName>
    <definedName name="FDP_0_1_aUrv" localSheetId="0" hidden="1">#REF!</definedName>
    <definedName name="FDP_0_1_aUrv" localSheetId="2" hidden="1">#REF!</definedName>
    <definedName name="FDP_0_1_aUrv" hidden="1">#REF!</definedName>
    <definedName name="FDP_10_1_aDrv" localSheetId="0" hidden="1">#REF!</definedName>
    <definedName name="FDP_10_1_aDrv" localSheetId="2" hidden="1">#REF!</definedName>
    <definedName name="FDP_10_1_aDrv" hidden="1">#REF!</definedName>
    <definedName name="FDP_107_1_aUrv" localSheetId="0" hidden="1">#REF!</definedName>
    <definedName name="FDP_107_1_aUrv" localSheetId="2" hidden="1">#REF!</definedName>
    <definedName name="FDP_107_1_aUrv" hidden="1">#REF!</definedName>
    <definedName name="FDP_11_1_aDrv" localSheetId="0" hidden="1">#REF!</definedName>
    <definedName name="FDP_11_1_aDrv" localSheetId="2" hidden="1">#REF!</definedName>
    <definedName name="FDP_11_1_aDrv" hidden="1">#REF!</definedName>
    <definedName name="FDP_111_1_aUrv" localSheetId="0" hidden="1">#REF!</definedName>
    <definedName name="FDP_111_1_aUrv" localSheetId="2" hidden="1">#REF!</definedName>
    <definedName name="FDP_111_1_aUrv" hidden="1">#REF!</definedName>
    <definedName name="FDP_112_1_aUrv" localSheetId="0" hidden="1">#REF!</definedName>
    <definedName name="FDP_112_1_aUrv" localSheetId="2" hidden="1">#REF!</definedName>
    <definedName name="FDP_112_1_aUrv" hidden="1">#REF!</definedName>
    <definedName name="FDP_113_1_aUrv" localSheetId="0" hidden="1">#REF!</definedName>
    <definedName name="FDP_113_1_aUrv" localSheetId="2" hidden="1">#REF!</definedName>
    <definedName name="FDP_113_1_aUrv" hidden="1">#REF!</definedName>
    <definedName name="FDP_114_1_aUrv" localSheetId="0" hidden="1">#REF!</definedName>
    <definedName name="FDP_114_1_aUrv" localSheetId="2" hidden="1">#REF!</definedName>
    <definedName name="FDP_114_1_aUrv" hidden="1">#REF!</definedName>
    <definedName name="FDP_115_1_aUrv" localSheetId="0" hidden="1">#REF!</definedName>
    <definedName name="FDP_115_1_aUrv" localSheetId="2" hidden="1">#REF!</definedName>
    <definedName name="FDP_115_1_aUrv" hidden="1">#REF!</definedName>
    <definedName name="FDP_12_1_aDrv" localSheetId="0" hidden="1">#REF!</definedName>
    <definedName name="FDP_12_1_aDrv" localSheetId="2" hidden="1">#REF!</definedName>
    <definedName name="FDP_12_1_aDrv" hidden="1">#REF!</definedName>
    <definedName name="FDP_126_1_aUrv" localSheetId="0" hidden="1">#REF!</definedName>
    <definedName name="FDP_126_1_aUrv" localSheetId="2" hidden="1">#REF!</definedName>
    <definedName name="FDP_126_1_aUrv" hidden="1">#REF!</definedName>
    <definedName name="FDP_127_1_aUrv" localSheetId="0" hidden="1">#REF!</definedName>
    <definedName name="FDP_127_1_aUrv" localSheetId="2" hidden="1">#REF!</definedName>
    <definedName name="FDP_127_1_aUrv" hidden="1">#REF!</definedName>
    <definedName name="FDP_128_1_aUrv" localSheetId="0" hidden="1">#REF!</definedName>
    <definedName name="FDP_128_1_aUrv" localSheetId="2" hidden="1">#REF!</definedName>
    <definedName name="FDP_128_1_aUrv" hidden="1">#REF!</definedName>
    <definedName name="FDP_129_1_aUrv" localSheetId="0" hidden="1">#REF!</definedName>
    <definedName name="FDP_129_1_aUrv" localSheetId="2" hidden="1">#REF!</definedName>
    <definedName name="FDP_129_1_aUrv" hidden="1">#REF!</definedName>
    <definedName name="FDP_13_1_aDrv" localSheetId="0" hidden="1">#REF!</definedName>
    <definedName name="FDP_13_1_aDrv" localSheetId="2" hidden="1">#REF!</definedName>
    <definedName name="FDP_13_1_aDrv" hidden="1">#REF!</definedName>
    <definedName name="FDP_131_1_aDrv" localSheetId="0" hidden="1">#REF!</definedName>
    <definedName name="FDP_131_1_aDrv" localSheetId="2" hidden="1">#REF!</definedName>
    <definedName name="FDP_131_1_aDrv" hidden="1">#REF!</definedName>
    <definedName name="FDP_134_1_aDrv" localSheetId="0" hidden="1">#REF!</definedName>
    <definedName name="FDP_134_1_aDrv" localSheetId="2" hidden="1">#REF!</definedName>
    <definedName name="FDP_134_1_aDrv" hidden="1">#REF!</definedName>
    <definedName name="FDP_135_1_aDrv" localSheetId="0" hidden="1">#REF!</definedName>
    <definedName name="FDP_135_1_aDrv" localSheetId="2" hidden="1">#REF!</definedName>
    <definedName name="FDP_135_1_aDrv" hidden="1">#REF!</definedName>
    <definedName name="FDP_137_1_aDdv" localSheetId="0" hidden="1">#REF!</definedName>
    <definedName name="FDP_137_1_aDdv" localSheetId="2" hidden="1">#REF!</definedName>
    <definedName name="FDP_137_1_aDdv" hidden="1">#REF!</definedName>
    <definedName name="FDP_139_1_aUrv" localSheetId="0" hidden="1">#REF!</definedName>
    <definedName name="FDP_139_1_aUrv" localSheetId="2" hidden="1">#REF!</definedName>
    <definedName name="FDP_139_1_aUrv" hidden="1">#REF!</definedName>
    <definedName name="FDP_14_1_aDrv" localSheetId="0" hidden="1">#REF!</definedName>
    <definedName name="FDP_14_1_aDrv" localSheetId="2" hidden="1">#REF!</definedName>
    <definedName name="FDP_14_1_aDrv" hidden="1">#REF!</definedName>
    <definedName name="FDP_140_1_aUrv" localSheetId="0" hidden="1">#REF!</definedName>
    <definedName name="FDP_140_1_aUrv" localSheetId="2" hidden="1">#REF!</definedName>
    <definedName name="FDP_140_1_aUrv" hidden="1">#REF!</definedName>
    <definedName name="FDP_141_1_aUrv" localSheetId="0" hidden="1">#REF!</definedName>
    <definedName name="FDP_141_1_aUrv" localSheetId="2" hidden="1">#REF!</definedName>
    <definedName name="FDP_141_1_aUrv" hidden="1">#REF!</definedName>
    <definedName name="FDP_143_1_aUrv" localSheetId="0" hidden="1">#REF!</definedName>
    <definedName name="FDP_143_1_aUrv" localSheetId="2" hidden="1">#REF!</definedName>
    <definedName name="FDP_143_1_aUrv" hidden="1">#REF!</definedName>
    <definedName name="FDP_144_1_aUrv" localSheetId="0" hidden="1">#REF!</definedName>
    <definedName name="FDP_144_1_aUrv" localSheetId="2" hidden="1">#REF!</definedName>
    <definedName name="FDP_144_1_aUrv" hidden="1">#REF!</definedName>
    <definedName name="FDP_15_1_aDrv" localSheetId="0" hidden="1">#REF!</definedName>
    <definedName name="FDP_15_1_aDrv" localSheetId="2" hidden="1">#REF!</definedName>
    <definedName name="FDP_15_1_aDrv" hidden="1">#REF!</definedName>
    <definedName name="FDP_16_1_aDrv" localSheetId="0" hidden="1">#REF!</definedName>
    <definedName name="FDP_16_1_aDrv" localSheetId="2" hidden="1">#REF!</definedName>
    <definedName name="FDP_16_1_aDrv" hidden="1">#REF!</definedName>
    <definedName name="FDP_17_1_aDrv" localSheetId="0" hidden="1">#REF!</definedName>
    <definedName name="FDP_17_1_aDrv" localSheetId="2" hidden="1">#REF!</definedName>
    <definedName name="FDP_17_1_aDrv" hidden="1">#REF!</definedName>
    <definedName name="FDP_18_1_aDrv" localSheetId="0" hidden="1">#REF!</definedName>
    <definedName name="FDP_18_1_aDrv" localSheetId="2" hidden="1">#REF!</definedName>
    <definedName name="FDP_18_1_aDrv" hidden="1">#REF!</definedName>
    <definedName name="FDP_19_1_aDrv" localSheetId="0" hidden="1">#REF!</definedName>
    <definedName name="FDP_19_1_aDrv" localSheetId="2" hidden="1">#REF!</definedName>
    <definedName name="FDP_19_1_aDrv" hidden="1">#REF!</definedName>
    <definedName name="FDP_20_1_aUrv" localSheetId="0" hidden="1">#REF!</definedName>
    <definedName name="FDP_20_1_aUrv" localSheetId="2" hidden="1">#REF!</definedName>
    <definedName name="FDP_20_1_aUrv" hidden="1">#REF!</definedName>
    <definedName name="FDP_21_1_aUrv" localSheetId="0" hidden="1">#REF!</definedName>
    <definedName name="FDP_21_1_aUrv" localSheetId="2" hidden="1">#REF!</definedName>
    <definedName name="FDP_21_1_aUrv" hidden="1">#REF!</definedName>
    <definedName name="FDP_22_1_aUrv" localSheetId="0" hidden="1">#REF!</definedName>
    <definedName name="FDP_22_1_aUrv" localSheetId="2" hidden="1">#REF!</definedName>
    <definedName name="FDP_22_1_aUrv" hidden="1">#REF!</definedName>
    <definedName name="FDP_23_1_aUrv" localSheetId="0" hidden="1">#REF!</definedName>
    <definedName name="FDP_23_1_aUrv" localSheetId="2" hidden="1">#REF!</definedName>
    <definedName name="FDP_23_1_aUrv" hidden="1">#REF!</definedName>
    <definedName name="FDP_24_1_aUrv" localSheetId="0" hidden="1">#REF!</definedName>
    <definedName name="FDP_24_1_aUrv" localSheetId="2" hidden="1">#REF!</definedName>
    <definedName name="FDP_24_1_aUrv" hidden="1">#REF!</definedName>
    <definedName name="FDP_25_1_aUrv" localSheetId="0" hidden="1">#REF!</definedName>
    <definedName name="FDP_25_1_aUrv" localSheetId="2" hidden="1">#REF!</definedName>
    <definedName name="FDP_25_1_aUrv" hidden="1">#REF!</definedName>
    <definedName name="FDP_26_1_aUrv" localSheetId="0" hidden="1">#REF!</definedName>
    <definedName name="FDP_26_1_aUrv" localSheetId="2" hidden="1">#REF!</definedName>
    <definedName name="FDP_26_1_aUrv" hidden="1">#REF!</definedName>
    <definedName name="FDP_27_1_aUrv" localSheetId="0" hidden="1">#REF!</definedName>
    <definedName name="FDP_27_1_aUrv" localSheetId="2" hidden="1">#REF!</definedName>
    <definedName name="FDP_27_1_aUrv" hidden="1">#REF!</definedName>
    <definedName name="FDP_28_1_aUrv" localSheetId="0" hidden="1">#REF!</definedName>
    <definedName name="FDP_28_1_aUrv" localSheetId="2" hidden="1">#REF!</definedName>
    <definedName name="FDP_28_1_aUrv" hidden="1">#REF!</definedName>
    <definedName name="FDP_280_1_aSrv" localSheetId="0" hidden="1">#REF!</definedName>
    <definedName name="FDP_280_1_aSrv" localSheetId="2" hidden="1">#REF!</definedName>
    <definedName name="FDP_280_1_aSrv" hidden="1">#REF!</definedName>
    <definedName name="FDP_281_1_aSrv" localSheetId="0" hidden="1">#REF!</definedName>
    <definedName name="FDP_281_1_aSrv" localSheetId="2" hidden="1">#REF!</definedName>
    <definedName name="FDP_281_1_aSrv" hidden="1">#REF!</definedName>
    <definedName name="FDP_282_1_aSrv" localSheetId="0" hidden="1">#REF!</definedName>
    <definedName name="FDP_282_1_aSrv" localSheetId="2" hidden="1">#REF!</definedName>
    <definedName name="FDP_282_1_aSrv" hidden="1">#REF!</definedName>
    <definedName name="FDP_283_1_aSrv" localSheetId="0" hidden="1">#REF!</definedName>
    <definedName name="FDP_283_1_aSrv" localSheetId="2" hidden="1">#REF!</definedName>
    <definedName name="FDP_283_1_aSrv" hidden="1">#REF!</definedName>
    <definedName name="FDP_29_1_aUrv" localSheetId="0" hidden="1">#REF!</definedName>
    <definedName name="FDP_29_1_aUrv" localSheetId="2" hidden="1">#REF!</definedName>
    <definedName name="FDP_29_1_aUrv" hidden="1">#REF!</definedName>
    <definedName name="FDP_30_1_aUrv" localSheetId="0" hidden="1">#REF!</definedName>
    <definedName name="FDP_30_1_aUrv" localSheetId="2" hidden="1">#REF!</definedName>
    <definedName name="FDP_30_1_aUrv" hidden="1">#REF!</definedName>
    <definedName name="FDP_31_1_aUrv" localSheetId="0" hidden="1">#REF!</definedName>
    <definedName name="FDP_31_1_aUrv" localSheetId="2" hidden="1">#REF!</definedName>
    <definedName name="FDP_31_1_aUrv" hidden="1">#REF!</definedName>
    <definedName name="FDP_32_1_aUrv" localSheetId="0" hidden="1">#REF!</definedName>
    <definedName name="FDP_32_1_aUrv" localSheetId="2" hidden="1">#REF!</definedName>
    <definedName name="FDP_32_1_aUrv" hidden="1">#REF!</definedName>
    <definedName name="FDP_33_1_aUrv" localSheetId="0" hidden="1">#REF!</definedName>
    <definedName name="FDP_33_1_aUrv" localSheetId="2" hidden="1">#REF!</definedName>
    <definedName name="FDP_33_1_aUrv" hidden="1">#REF!</definedName>
    <definedName name="FDP_34_1_aUrv" localSheetId="0" hidden="1">#REF!</definedName>
    <definedName name="FDP_34_1_aUrv" localSheetId="2" hidden="1">#REF!</definedName>
    <definedName name="FDP_34_1_aUrv" hidden="1">#REF!</definedName>
    <definedName name="FDP_35_1_aUrv" localSheetId="0" hidden="1">#REF!</definedName>
    <definedName name="FDP_35_1_aUrv" localSheetId="2" hidden="1">#REF!</definedName>
    <definedName name="FDP_35_1_aUrv" hidden="1">#REF!</definedName>
    <definedName name="FDP_36_1_aUrv" localSheetId="0" hidden="1">#REF!</definedName>
    <definedName name="FDP_36_1_aUrv" localSheetId="2" hidden="1">#REF!</definedName>
    <definedName name="FDP_36_1_aUrv" hidden="1">#REF!</definedName>
    <definedName name="FDP_37_1_aUrv" localSheetId="0" hidden="1">#REF!</definedName>
    <definedName name="FDP_37_1_aUrv" localSheetId="2" hidden="1">#REF!</definedName>
    <definedName name="FDP_37_1_aUrv" hidden="1">#REF!</definedName>
    <definedName name="FDP_38_1_aUrv" localSheetId="0" hidden="1">#REF!</definedName>
    <definedName name="FDP_38_1_aUrv" localSheetId="2" hidden="1">#REF!</definedName>
    <definedName name="FDP_38_1_aUrv" hidden="1">#REF!</definedName>
    <definedName name="FDP_39_1_aUrv" localSheetId="0" hidden="1">#REF!</definedName>
    <definedName name="FDP_39_1_aUrv" localSheetId="2" hidden="1">#REF!</definedName>
    <definedName name="FDP_39_1_aUrv" hidden="1">#REF!</definedName>
    <definedName name="FDP_41_1_aUrv" localSheetId="0" hidden="1">#REF!</definedName>
    <definedName name="FDP_41_1_aUrv" localSheetId="2" hidden="1">#REF!</definedName>
    <definedName name="FDP_41_1_aUrv" hidden="1">#REF!</definedName>
    <definedName name="FDP_42_1_aUrv" localSheetId="0" hidden="1">#REF!</definedName>
    <definedName name="FDP_42_1_aUrv" localSheetId="2" hidden="1">#REF!</definedName>
    <definedName name="FDP_42_1_aUrv" hidden="1">#REF!</definedName>
    <definedName name="FDP_43_1_aUrv" localSheetId="0" hidden="1">#REF!</definedName>
    <definedName name="FDP_43_1_aUrv" localSheetId="2" hidden="1">#REF!</definedName>
    <definedName name="FDP_43_1_aUrv" hidden="1">#REF!</definedName>
    <definedName name="FDP_44_1_aUrv" localSheetId="0" hidden="1">#REF!</definedName>
    <definedName name="FDP_44_1_aUrv" localSheetId="2" hidden="1">#REF!</definedName>
    <definedName name="FDP_44_1_aUrv" hidden="1">#REF!</definedName>
    <definedName name="FDP_45_1_aUrv" localSheetId="0" hidden="1">#REF!</definedName>
    <definedName name="FDP_45_1_aUrv" localSheetId="2" hidden="1">#REF!</definedName>
    <definedName name="FDP_45_1_aUrv" hidden="1">#REF!</definedName>
    <definedName name="FDP_46_1_aUrv" localSheetId="0" hidden="1">#REF!</definedName>
    <definedName name="FDP_46_1_aUrv" localSheetId="2" hidden="1">#REF!</definedName>
    <definedName name="FDP_46_1_aUrv" hidden="1">#REF!</definedName>
    <definedName name="FDP_47_1_aUrv" localSheetId="0" hidden="1">#REF!</definedName>
    <definedName name="FDP_47_1_aUrv" localSheetId="2" hidden="1">#REF!</definedName>
    <definedName name="FDP_47_1_aUrv" hidden="1">#REF!</definedName>
    <definedName name="FDP_48_1_aUrv" localSheetId="0" hidden="1">#REF!</definedName>
    <definedName name="FDP_48_1_aUrv" localSheetId="2" hidden="1">#REF!</definedName>
    <definedName name="FDP_48_1_aUrv" hidden="1">#REF!</definedName>
    <definedName name="FDP_49_1_aUrv" localSheetId="0" hidden="1">#REF!</definedName>
    <definedName name="FDP_49_1_aUrv" localSheetId="2" hidden="1">#REF!</definedName>
    <definedName name="FDP_49_1_aUrv" hidden="1">#REF!</definedName>
    <definedName name="FDP_50_1_aUrv" localSheetId="0" hidden="1">#REF!</definedName>
    <definedName name="FDP_50_1_aUrv" localSheetId="2" hidden="1">#REF!</definedName>
    <definedName name="FDP_50_1_aUrv" hidden="1">#REF!</definedName>
    <definedName name="FDP_51_1_aUrv" localSheetId="0" hidden="1">#REF!</definedName>
    <definedName name="FDP_51_1_aUrv" localSheetId="2" hidden="1">#REF!</definedName>
    <definedName name="FDP_51_1_aUrv" hidden="1">#REF!</definedName>
    <definedName name="FDP_52_1_aUrv" localSheetId="0" hidden="1">#REF!</definedName>
    <definedName name="FDP_52_1_aUrv" localSheetId="2" hidden="1">#REF!</definedName>
    <definedName name="FDP_52_1_aUrv" hidden="1">#REF!</definedName>
    <definedName name="FDP_53_1_aUrv" localSheetId="0" hidden="1">#REF!</definedName>
    <definedName name="FDP_53_1_aUrv" localSheetId="2" hidden="1">#REF!</definedName>
    <definedName name="FDP_53_1_aUrv" hidden="1">#REF!</definedName>
    <definedName name="FDP_53_1_rUrv" localSheetId="0" hidden="1">#REF!</definedName>
    <definedName name="FDP_53_1_rUrv" localSheetId="2" hidden="1">#REF!</definedName>
    <definedName name="FDP_53_1_rUrv" hidden="1">#REF!</definedName>
    <definedName name="FDP_54_1_aUrv" localSheetId="0" hidden="1">#REF!</definedName>
    <definedName name="FDP_54_1_aUrv" localSheetId="2" hidden="1">#REF!</definedName>
    <definedName name="FDP_54_1_aUrv" hidden="1">#REF!</definedName>
    <definedName name="FDP_55_1_aUrv" localSheetId="0" hidden="1">#REF!</definedName>
    <definedName name="FDP_55_1_aUrv" localSheetId="2" hidden="1">#REF!</definedName>
    <definedName name="FDP_55_1_aUrv" hidden="1">#REF!</definedName>
    <definedName name="FDP_8_1_aDrv" localSheetId="0" hidden="1">#REF!</definedName>
    <definedName name="FDP_8_1_aDrv" localSheetId="2" hidden="1">#REF!</definedName>
    <definedName name="FDP_8_1_aDrv" hidden="1">#REF!</definedName>
    <definedName name="FDP_9_1_aDrv" localSheetId="0" hidden="1">#REF!</definedName>
    <definedName name="FDP_9_1_aDrv" localSheetId="2" hidden="1">#REF!</definedName>
    <definedName name="FDP_9_1_aDrv" hidden="1">#REF!</definedName>
    <definedName name="fds" hidden="1">{"'gráf jan00'!$A$1:$AK$41"}</definedName>
    <definedName name="FDSFSD" hidden="1">{"'gráf jan00'!$A$1:$AK$41"}</definedName>
    <definedName name="fegregtrtg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fer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ernanda" hidden="1">{#N/A,#N/A,TRUE,"indice";#N/A,#N/A,TRUE,"indicadores";#N/A,#N/A,TRUE,"comentarios"}</definedName>
    <definedName name="Fevereiro" hidden="1">{"'Quadro'!$A$4:$BG$78"}</definedName>
    <definedName name="fffff" localSheetId="0" hidden="1">{"'EI 060 02'!$A$1:$K$59"}</definedName>
    <definedName name="fffff" localSheetId="2" hidden="1">{"'EI 060 02'!$A$1:$K$59"}</definedName>
    <definedName name="fffff" hidden="1">#REF!</definedName>
    <definedName name="FFVP" hidden="1">{"'gráf jan00'!$A$1:$AK$41"}</definedName>
    <definedName name="FFVP1" hidden="1">{"'gráf jan00'!$A$1:$AK$41"}</definedName>
    <definedName name="FFVP10" hidden="1">{"'gráf jan00'!$A$1:$AK$41"}</definedName>
    <definedName name="FFVP11" hidden="1">{"'gráf jan00'!$A$1:$AK$41"}</definedName>
    <definedName name="FFVP12" hidden="1">{"'gráf jan00'!$A$1:$AK$41"}</definedName>
    <definedName name="FFVP13" hidden="1">{"'gráf jan00'!$A$1:$AK$41"}</definedName>
    <definedName name="FFVP14" hidden="1">{"'gráf jan00'!$A$1:$AK$41"}</definedName>
    <definedName name="FFVP15" hidden="1">{"'gráf jan00'!$A$1:$AK$41"}</definedName>
    <definedName name="FFVP16" hidden="1">{"'gráf jan00'!$A$1:$AK$41"}</definedName>
    <definedName name="FFVP2" hidden="1">{"'gráf jan00'!$A$1:$AK$41"}</definedName>
    <definedName name="FFVP3" hidden="1">{"'gráf jan00'!$A$1:$AK$41"}</definedName>
    <definedName name="FFVP4" hidden="1">{"'gráf jan00'!$A$1:$AK$41"}</definedName>
    <definedName name="ffvp43" hidden="1">{"'gráf jan00'!$A$1:$AK$41"}</definedName>
    <definedName name="FFVP5" hidden="1">{"'gráf jan00'!$A$1:$AK$41"}</definedName>
    <definedName name="FFVP6" hidden="1">{"'gráf jan00'!$A$1:$AK$41"}</definedName>
    <definedName name="FFVP7" hidden="1">{"'gráf jan00'!$A$1:$AK$41"}</definedName>
    <definedName name="FFVP8" hidden="1">{"'gráf jan00'!$A$1:$AK$41"}</definedName>
    <definedName name="FFVP9" hidden="1">{"'gráf jan00'!$A$1:$AK$41"}</definedName>
    <definedName name="ffw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fw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fw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gh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gs" hidden="1">{"'gráf jan00'!$A$1:$AK$41"}</definedName>
    <definedName name="FHDZ" hidden="1">{"'gráf jan00'!$A$1:$AK$41"}</definedName>
    <definedName name="fhg" localSheetId="0" hidden="1">{#N/A,#N/A,FALSE,"310.1";#N/A,#N/A,FALSE,"321.1";#N/A,#N/A,FALSE,"320.3";#N/A,#N/A,FALSE,"330.1"}</definedName>
    <definedName name="fhg" localSheetId="2" hidden="1">{#N/A,#N/A,FALSE,"310.1";#N/A,#N/A,FALSE,"321.1";#N/A,#N/A,FALSE,"320.3";#N/A,#N/A,FALSE,"330.1"}</definedName>
    <definedName name="fhg" hidden="1">{#N/A,#N/A,FALSE,"310.1";#N/A,#N/A,FALSE,"321.1";#N/A,#N/A,FALSE,"320.3";#N/A,#N/A,FALSE,"330.1"}</definedName>
    <definedName name="fin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nc.Resumen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inanc.Resumen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inanc.Resume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it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JASLJFIL" hidden="1">{"'gráf jan00'!$A$1:$AK$41"}</definedName>
    <definedName name="fjrjrjrtj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Fluxo_Orçado_2011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luxo_Orçado_2011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luxo_Orçado_201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OLHA01" localSheetId="0" hidden="1">{#N/A,#N/A,TRUE,"Serviços"}</definedName>
    <definedName name="FOLHA01" localSheetId="2" hidden="1">{#N/A,#N/A,TRUE,"Serviços"}</definedName>
    <definedName name="FOLHA01" hidden="1">{#N/A,#N/A,TRUE,"Serviços"}</definedName>
    <definedName name="FOLHA011" localSheetId="0" hidden="1">{#N/A,#N/A,TRUE,"Serviços"}</definedName>
    <definedName name="FOLHA011" localSheetId="2" hidden="1">{#N/A,#N/A,TRUE,"Serviços"}</definedName>
    <definedName name="FOLHA011" hidden="1">{#N/A,#N/A,TRUE,"Serviços"}</definedName>
    <definedName name="folha1" localSheetId="0" hidden="1">{#N/A,#N/A,TRUE,"Serviços"}</definedName>
    <definedName name="folha1" localSheetId="2" hidden="1">{#N/A,#N/A,TRUE,"Serviços"}</definedName>
    <definedName name="folha1" hidden="1">{#N/A,#N/A,TRUE,"Serviços"}</definedName>
    <definedName name="folha11" localSheetId="0" hidden="1">{#N/A,#N/A,TRUE,"Serviços"}</definedName>
    <definedName name="folha11" localSheetId="2" hidden="1">{#N/A,#N/A,TRUE,"Serviços"}</definedName>
    <definedName name="folha11" hidden="1">{#N/A,#N/A,TRUE,"Serviços"}</definedName>
    <definedName name="FolResumoFlorestas" hidden="1">{"'REL CUSTODIF'!$B$1:$H$72"}</definedName>
    <definedName name="Fot" localSheetId="0" hidden="1">{"'EI 060 02'!$A$1:$K$59"}</definedName>
    <definedName name="Fot" localSheetId="2" hidden="1">{"'EI 060 02'!$A$1:$K$59"}</definedName>
    <definedName name="Fot" hidden="1">{"'EI 060 02'!$A$1:$K$59"}</definedName>
    <definedName name="fre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resagem01" localSheetId="0" hidden="1">{#N/A,#N/A,TRUE,"Serviços"}</definedName>
    <definedName name="Fresagem01" localSheetId="2" hidden="1">{#N/A,#N/A,TRUE,"Serviços"}</definedName>
    <definedName name="Fresagem01" hidden="1">{#N/A,#N/A,TRUE,"Serviços"}</definedName>
    <definedName name="Fresagem011" localSheetId="0" hidden="1">{#N/A,#N/A,TRUE,"Serviços"}</definedName>
    <definedName name="Fresagem011" localSheetId="2" hidden="1">{#N/A,#N/A,TRUE,"Serviços"}</definedName>
    <definedName name="Fresagem011" hidden="1">{#N/A,#N/A,TRUE,"Serviços"}</definedName>
    <definedName name="fresfg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resfg" localSheetId="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resfg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RWAESR" hidden="1">{"'Quadro'!$A$4:$BG$78"}</definedName>
    <definedName name="FSA" hidden="1">{"'Quadro'!$A$4:$BG$78"}</definedName>
    <definedName name="fsadfasd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fsd" hidden="1">{"'gráf jan00'!$A$1:$AK$41"}</definedName>
    <definedName name="FSDF" hidden="1">{"'Quadro'!$A$4:$BG$78"}</definedName>
    <definedName name="FSDS" hidden="1">{"'gráf jan00'!$A$1:$AK$41"}</definedName>
    <definedName name="fthju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fthju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fthju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FTU" hidden="1">{"'Quadro'!$A$4:$BG$78"}</definedName>
    <definedName name="g" localSheetId="0" hidden="1">{#N/A,#N/A,FALSE,"REGNSKAPSUTDRAG DIVISJON";#N/A,#N/A,FALSE,"Nøkkeltall"}</definedName>
    <definedName name="g" localSheetId="2" hidden="1">{#N/A,#N/A,FALSE,"REGNSKAPSUTDRAG DIVISJON";#N/A,#N/A,FALSE,"Nøkkeltall"}</definedName>
    <definedName name="g" hidden="1">{#N/A,#N/A,FALSE,"REGNSKAPSUTDRAG DIVISJON";#N/A,#N/A,FALSE,"Nøkkeltall"}</definedName>
    <definedName name="galo" localSheetId="0" hidden="1">{#N/A,#N/A,FALSE,"Aging Summary";#N/A,#N/A,FALSE,"Ratio Analysis";#N/A,#N/A,FALSE,"Test 120 Day Accts";#N/A,#N/A,FALSE,"Tickmarks"}</definedName>
    <definedName name="galo" localSheetId="2" hidden="1">{#N/A,#N/A,FALSE,"Aging Summary";#N/A,#N/A,FALSE,"Ratio Analysis";#N/A,#N/A,FALSE,"Test 120 Day Accts";#N/A,#N/A,FALSE,"Tickmarks"}</definedName>
    <definedName name="galo" hidden="1">{#N/A,#N/A,FALSE,"Aging Summary";#N/A,#N/A,FALSE,"Ratio Analysis";#N/A,#N/A,FALSE,"Test 120 Day Accts";#N/A,#N/A,FALSE,"Tickmarks"}</definedName>
    <definedName name="GAMAN" hidden="1">{#N/A,#N/A,FALSE,"PCOL"}</definedName>
    <definedName name="GAMAR" hidden="1">{"'CptDifn'!$AA$32:$AG$32"}</definedName>
    <definedName name="GAMAR1" hidden="1">{"'CptDifn'!$AA$32:$AG$32"}</definedName>
    <definedName name="gamen" hidden="1">{#N/A,#N/A,FALSE,"PCOL"}</definedName>
    <definedName name="garug01" hidden="1">{"'REL CUSTODIF'!$B$1:$H$72"}</definedName>
    <definedName name="garug1" hidden="1">{#N/A,#N/A,FALSE,"PCOL"}</definedName>
    <definedName name="GASEG" hidden="1">{"'Quadro'!$A$4:$BG$78"}</definedName>
    <definedName name="GAVTG" hidden="1">{"'gráf jan00'!$A$1:$AK$41"}</definedName>
    <definedName name="gdfg" hidden="1">{"'gráf jan00'!$A$1:$AK$41"}</definedName>
    <definedName name="GDS" hidden="1">{"'Quadro'!$A$4:$BG$78"}</definedName>
    <definedName name="gemin" hidden="1">{#N/A,#N/A,FALSE,"PCOL"}</definedName>
    <definedName name="Gemop" hidden="1">{#N/A,#N/A,TRUE,"indice";#N/A,#N/A,TRUE,"indicadores";#N/A,#N/A,TRUE,"comentarios"}</definedName>
    <definedName name="geração" localSheetId="0" hidden="1">{#N/A,#N/A,FALSE,"ANEXO3 99 ERA";#N/A,#N/A,FALSE,"ANEXO3 99 UBÁ2";#N/A,#N/A,FALSE,"ANEXO3 99 DTU";#N/A,#N/A,FALSE,"ANEXO3 99 RDR";#N/A,#N/A,FALSE,"ANEXO3 99 UBÁ4";#N/A,#N/A,FALSE,"ANEXO3 99 UBÁ6"}</definedName>
    <definedName name="geração" localSheetId="2" hidden="1">{#N/A,#N/A,FALSE,"ANEXO3 99 ERA";#N/A,#N/A,FALSE,"ANEXO3 99 UBÁ2";#N/A,#N/A,FALSE,"ANEXO3 99 DTU";#N/A,#N/A,FALSE,"ANEXO3 99 RDR";#N/A,#N/A,FALSE,"ANEXO3 99 UBÁ4";#N/A,#N/A,FALSE,"ANEXO3 99 UBÁ6"}</definedName>
    <definedName name="geração" hidden="1">{#N/A,#N/A,FALSE,"ANEXO3 99 ERA";#N/A,#N/A,FALSE,"ANEXO3 99 UBÁ2";#N/A,#N/A,FALSE,"ANEXO3 99 DTU";#N/A,#N/A,FALSE,"ANEXO3 99 RDR";#N/A,#N/A,FALSE,"ANEXO3 99 UBÁ4";#N/A,#N/A,FALSE,"ANEXO3 99 UBÁ6"}</definedName>
    <definedName name="Gerrot" hidden="1">{"'Quadro'!$A$4:$BG$78"}</definedName>
    <definedName name="getep" hidden="1">{#N/A,#N/A,TRUE,"indice";#N/A,#N/A,TRUE,"indicadores";#N/A,#N/A,TRUE,"comentarios"}</definedName>
    <definedName name="GFD" hidden="1">{"'gráf jan00'!$A$1:$AK$41"}</definedName>
    <definedName name="gfdddf" hidden="1">{"'CptDifn'!$AA$32:$AG$32"}</definedName>
    <definedName name="gg" localSheetId="0" hidden="1">{"'REL CUSTODIF'!$B$1:$H$72"}</definedName>
    <definedName name="gg" localSheetId="2" hidden="1">{"'REL CUSTODIF'!$B$1:$H$72"}</definedName>
    <definedName name="gg" hidden="1">{"'REL CUSTODIF'!$B$1:$H$72"}</definedName>
    <definedName name="ggtggg" hidden="1">{#N/A,#N/A,FALSE,"DEF1";#N/A,#N/A,FALSE,"DEF2";#N/A,#N/A,FALSE,"DEF3"}</definedName>
    <definedName name="GHFG" hidden="1">{"'RR'!$A$2:$E$81"}</definedName>
    <definedName name="GHJJKGK" hidden="1">{"'gráf jan00'!$A$1:$AK$41"}</definedName>
    <definedName name="GRAF_10A" hidden="1">{#N/A,#N/A,FALSE,"SITUAÇÃO DIÁRIA ";#N/A,#N/A,FALSE,"7 à 7"}</definedName>
    <definedName name="GRAF_11A" hidden="1">{#N/A,#N/A,FALSE,"SITUAÇÃO DIÁRIA ";#N/A,#N/A,FALSE,"7 à 7"}</definedName>
    <definedName name="GRAF_12A" hidden="1">{#N/A,#N/A,FALSE,"SITUAÇÃO DIÁRIA ";#N/A,#N/A,FALSE,"7 à 7"}</definedName>
    <definedName name="GRAF_21" hidden="1">{#N/A,#N/A,FALSE,"SITUAÇÃO DIÁRIA ";#N/A,#N/A,FALSE,"7 à 7"}</definedName>
    <definedName name="graf_3" hidden="1">{#N/A,#N/A,FALSE,"SITUAÇÃO DIÁRIA ";#N/A,#N/A,FALSE,"7 à 7"}</definedName>
    <definedName name="GráficoICD" hidden="1">#N/A</definedName>
    <definedName name="grtgert" hidden="1">{#N/A,#N/A,TRUE,"indice";#N/A,#N/A,TRUE,"indicadores";#N/A,#N/A,TRUE,"comentarios"}</definedName>
    <definedName name="gthyt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gthyt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gthyt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gtryfj" localSheetId="0" hidden="1">{#N/A,#N/A,TRUE,"Serviços"}</definedName>
    <definedName name="gtryfj" localSheetId="2" hidden="1">{#N/A,#N/A,TRUE,"Serviços"}</definedName>
    <definedName name="gtryfj" hidden="1">{#N/A,#N/A,TRUE,"Serviços"}</definedName>
    <definedName name="gtryfjj" localSheetId="0" hidden="1">{#N/A,#N/A,TRUE,"Serviços"}</definedName>
    <definedName name="gtryfjj" localSheetId="2" hidden="1">{#N/A,#N/A,TRUE,"Serviços"}</definedName>
    <definedName name="gtryfjj" hidden="1">{#N/A,#N/A,TRUE,"Serviços"}</definedName>
    <definedName name="Gupob01Real" hidden="1">{#N/A,#N/A,FALSE,"Suprimentos";#N/A,#N/A,FALSE,"Medicina e Segurança";#N/A,#N/A,FALSE,"Administração";#N/A,#N/A,FALSE,"Meio Ambiente";#N/A,#N/A,FALSE,"Operação (Mina)";#N/A,#N/A,FALSE,"Operação (Porto)"}</definedName>
    <definedName name="Gurjão" hidden="1">{"'gráf jan00'!$A$1:$AK$41"}</definedName>
    <definedName name="gv" localSheetId="0" hidden="1">{"Pèrdues i Guanys analític.Català",#N/A,FALSE,"Català";"Pèrdues i G. analític.castellà",#N/A,FALSE,"Castellà"}</definedName>
    <definedName name="gv" localSheetId="2" hidden="1">{"Pèrdues i Guanys analític.Català",#N/A,FALSE,"Català";"Pèrdues i G. analític.castellà",#N/A,FALSE,"Castellà"}</definedName>
    <definedName name="gv" hidden="1">{"Pèrdues i Guanys analític.Català",#N/A,FALSE,"Català";"Pèrdues i G. analític.castellà",#N/A,FALSE,"Castellà"}</definedName>
    <definedName name="gvgg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GVSL1" localSheetId="0" hidden="1">#REF!-1 &amp; "." &amp; MAX(1,COUNTA(INDEX(#REF!,MATCH(#REF!-1,#REF!,FALSE)):#REF!))</definedName>
    <definedName name="GVSL1" localSheetId="2" hidden="1">#REF!-1 &amp; "." &amp; MAX(1,COUNTA(INDEX(#REF!,MATCH(#REF!-1,#REF!,FALSE)):#REF!))</definedName>
    <definedName name="GVSL1" hidden="1">#REF!-1 &amp; "." &amp; MAX(1,COUNTA(INDEX(#REF!,MATCH(#REF!-1,#REF!,FALSE)):#REF!))</definedName>
    <definedName name="hbfghfgh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Header1" localSheetId="0" hidden="1">IF(COUNTA(#REF!)=0,0,INDEX(#REF!,MATCH(ROW(#REF!),#REF!,TRUE)))+1</definedName>
    <definedName name="Header1" localSheetId="2" hidden="1">IF(COUNTA(#REF!)=0,0,INDEX(#REF!,MATCH(ROW(#REF!),#REF!,TRUE)))+1</definedName>
    <definedName name="Header1" hidden="1">IF(COUNTA(#REF!)=0,0,INDEX(#REF!,MATCH(ROW(#REF!),#REF!,TRUE)))+1</definedName>
    <definedName name="Header2" localSheetId="0" hidden="1">#REF!-1 &amp; "." &amp; MAX(1,COUNTA(INDEX(#REF!,MATCH(#REF!-1,#REF!,FALSE)):#REF!))</definedName>
    <definedName name="Header2" localSheetId="2" hidden="1">#REF!-1 &amp; "." &amp; MAX(1,COUNTA(INDEX(#REF!,MATCH(#REF!-1,#REF!,FALSE)):#REF!))</definedName>
    <definedName name="Header2" hidden="1">#REF!-1 &amp; "." &amp; MAX(1,COUNTA(INDEX(#REF!,MATCH(#REF!-1,#REF!,FALSE)):#REF!))</definedName>
    <definedName name="hfs" hidden="1">{"'gráf jan00'!$A$1:$AK$41"}</definedName>
    <definedName name="HGH" hidden="1">{"'gráf jan00'!$A$1:$AK$41"}</definedName>
    <definedName name="HGHJ" hidden="1">{"'Quadro'!$A$4:$BG$78"}</definedName>
    <definedName name="hhgfgfg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hhhhh" localSheetId="0" hidden="1">#REF!</definedName>
    <definedName name="hhhhh" localSheetId="2" hidden="1">#REF!</definedName>
    <definedName name="hhhhh" hidden="1">#REF!</definedName>
    <definedName name="HISPANOBRAS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HJF" hidden="1">{"'RR'!$A$2:$E$81"}</definedName>
    <definedName name="hlç" hidden="1">{"'Quadro'!$A$4:$BG$78"}</definedName>
    <definedName name="hn.ExtDb" hidden="1">FALSE</definedName>
    <definedName name="hn.ModelType" hidden="1">"DEAL"</definedName>
    <definedName name="hn.ModelVersion" hidden="1">1</definedName>
    <definedName name="hn.NoUpload" hidden="1">0</definedName>
    <definedName name="hn.RolledForward" hidden="1">FALSE</definedName>
    <definedName name="hrfghre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hthj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hthj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hthj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htmal_control3" hidden="1">{"'RR'!$A$2:$E$81"}</definedName>
    <definedName name="htmal_control4" hidden="1">{"'RR'!$A$2:$E$81"}</definedName>
    <definedName name="htmal_control5" hidden="1">{"'RR'!$A$2:$E$81"}</definedName>
    <definedName name="htmal_control6" hidden="1">{"'RR'!$A$2:$E$81"}</definedName>
    <definedName name="htmal_control7" hidden="1">{"'RR'!$A$2:$E$81"}</definedName>
    <definedName name="htmal_control8" hidden="1">{"'RR'!$A$2:$E$81"}</definedName>
    <definedName name="HTML_CodePage" hidden="1">1252</definedName>
    <definedName name="HTML_Control" localSheetId="0" hidden="1">{"'EI 060 02'!$A$1:$K$59"}</definedName>
    <definedName name="HTML_Control" localSheetId="2" hidden="1">{"'EI 060 02'!$A$1:$K$59"}</definedName>
    <definedName name="HTML_Control" hidden="1">{"'Índice'!$A$1:$K$49"}</definedName>
    <definedName name="HTML_Control_2" hidden="1">{"'ReceitaLiquidaME'!$AA$25:$AN$32"}</definedName>
    <definedName name="html_control10" hidden="1">{"'RR'!$A$2:$E$81"}</definedName>
    <definedName name="html_control11" hidden="1">{"'RR'!$A$2:$E$81"}</definedName>
    <definedName name="html_control12" hidden="1">{"'RR'!$A$2:$E$81"}</definedName>
    <definedName name="html_control13" hidden="1">{"'RR'!$A$2:$E$81"}</definedName>
    <definedName name="html_control14" hidden="1">{"'RR'!$A$2:$E$81"}</definedName>
    <definedName name="html_control2" hidden="1">{"'RR'!$A$2:$E$81"}</definedName>
    <definedName name="HTML_CONTROL20" hidden="1">{"'RR'!$A$2:$E$81"}</definedName>
    <definedName name="HTML_CONTROL21" hidden="1">{"'RR'!$A$2:$E$81"}</definedName>
    <definedName name="HTML_Description" hidden="1">""</definedName>
    <definedName name="HTML_Email" hidden="1">""</definedName>
    <definedName name="HTML_Header" localSheetId="0" hidden="1">"EI 060 02"</definedName>
    <definedName name="HTML_Header" localSheetId="2" hidden="1">"EI 060 02"</definedName>
    <definedName name="HTML_Header" hidden="1">"Índice"</definedName>
    <definedName name="HTML_LastUpdate" localSheetId="0" hidden="1">"05/05/03"</definedName>
    <definedName name="HTML_LastUpdate" localSheetId="2" hidden="1">"05/05/03"</definedName>
    <definedName name="HTML_LastUpdate" hidden="1">"12/08/1999"</definedName>
    <definedName name="HTML_LineAfter" hidden="1">FALSE</definedName>
    <definedName name="HTML_LineBefore" hidden="1">FALSE</definedName>
    <definedName name="HTML_Name" localSheetId="0" hidden="1">"Keyloir"</definedName>
    <definedName name="HTML_Name" localSheetId="2" hidden="1">"Keyloir"</definedName>
    <definedName name="HTML_Name" hidden="1">"Rodovia das Cataratas"</definedName>
    <definedName name="HTML_OBDlg2" hidden="1">TRUE</definedName>
    <definedName name="HTML_OBDlg4" hidden="1">TRUE</definedName>
    <definedName name="HTML_OS" hidden="1">0</definedName>
    <definedName name="HTML_PathFile" localSheetId="0" hidden="1">"C:\Meus documentos\EI 060-02.htm"</definedName>
    <definedName name="HTML_PathFile" localSheetId="2" hidden="1">"C:\Meus documentos\EI 060-02.htm"</definedName>
    <definedName name="HTML_PathFile" hidden="1">"\\Server_1\sig\07 Julho\Informe\MeuHTML.htm"</definedName>
    <definedName name="HTML_PathFileMac" hidden="1">"Macintosh HD:HomePageStuff:New_Home_Page:datafile:histret.html"</definedName>
    <definedName name="HTML_Title" localSheetId="0" hidden="1">"EI 060-02 Relatório"</definedName>
    <definedName name="HTML_Title" localSheetId="2" hidden="1">"EI 060-02 Relatório"</definedName>
    <definedName name="HTML_Title" hidden="1">"Gerência de Administração e Controle de Gestão"</definedName>
    <definedName name="HTML1_1" hidden="1">"[ReturnsHistorical]Sheet1!$A$1:$D$77"</definedName>
    <definedName name="HTML1_10" hidden="1">""</definedName>
    <definedName name="HTML1_11" hidden="1">1</definedName>
    <definedName name="HTML1_12" hidden="1">"Zip 100:New_Home_Page:datafile:histret.html"</definedName>
    <definedName name="HTML1_2" hidden="1">1</definedName>
    <definedName name="HTML1_3" hidden="1">"ReturnsHistorical"</definedName>
    <definedName name="HTML1_4" hidden="1">"Historical Returns on Stocks, Bonds and Bills"</definedName>
    <definedName name="HTML1_5" hidden="1">"Ibbotson Data"</definedName>
    <definedName name="HTML1_6" hidden="1">-4146</definedName>
    <definedName name="HTML1_7" hidden="1">-4146</definedName>
    <definedName name="HTML1_8" hidden="1">"3/17/97"</definedName>
    <definedName name="HTML1_9" hidden="1">"Aswath Damodaran"</definedName>
    <definedName name="HTML2_1" hidden="1">"[histret.xls]Sheet1!$A$1:$G$85"</definedName>
    <definedName name="HTML2_10" hidden="1">""</definedName>
    <definedName name="HTML2_11" hidden="1">1</definedName>
    <definedName name="HTML2_12" hidden="1">"Macintosh HD:New_Home_Page:datafile:histret.html"</definedName>
    <definedName name="HTML2_2" hidden="1">1</definedName>
    <definedName name="HTML2_3" hidden="1">"Historical Returns"</definedName>
    <definedName name="HTML2_4" hidden="1">"Historical Returns on Stocks, Bonds and Bills"</definedName>
    <definedName name="HTML2_5" hidden="1">""</definedName>
    <definedName name="HTML2_6" hidden="1">1</definedName>
    <definedName name="HTML2_7" hidden="1">1</definedName>
    <definedName name="HTML2_8" hidden="1">"2/3/98"</definedName>
    <definedName name="HTML2_9" hidden="1">"Aswath Damodaran"</definedName>
    <definedName name="HTMLCount" hidden="1">2</definedName>
    <definedName name="HU" hidden="1">{"'gráf jan00'!$A$1:$AK$41"}</definedName>
    <definedName name="hva" localSheetId="0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hva" localSheetId="2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hva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iasss" hidden="1">{"'Índice'!$A$1:$K$49"}</definedName>
    <definedName name="IdentCausas_pareto" hidden="1">{"'RR'!$A$2:$E$81"}</definedName>
    <definedName name="iLUMINAÇÃO" localSheetId="0" hidden="1">{#N/A,#N/A,FALSE,"ANEXO3 99 ERA";#N/A,#N/A,FALSE,"ANEXO3 99 UBÁ2";#N/A,#N/A,FALSE,"ANEXO3 99 DTU";#N/A,#N/A,FALSE,"ANEXO3 99 RDR";#N/A,#N/A,FALSE,"ANEXO3 99 UBÁ4";#N/A,#N/A,FALSE,"ANEXO3 99 UBÁ6"}</definedName>
    <definedName name="iLUMINAÇÃO" localSheetId="2" hidden="1">{#N/A,#N/A,FALSE,"ANEXO3 99 ERA";#N/A,#N/A,FALSE,"ANEXO3 99 UBÁ2";#N/A,#N/A,FALSE,"ANEXO3 99 DTU";#N/A,#N/A,FALSE,"ANEXO3 99 RDR";#N/A,#N/A,FALSE,"ANEXO3 99 UBÁ4";#N/A,#N/A,FALSE,"ANEXO3 99 UBÁ6"}</definedName>
    <definedName name="iLUMINAÇÃO" hidden="1">{#N/A,#N/A,FALSE,"ANEXO3 99 ERA";#N/A,#N/A,FALSE,"ANEXO3 99 UBÁ2";#N/A,#N/A,FALSE,"ANEXO3 99 DTU";#N/A,#N/A,FALSE,"ANEXO3 99 RDR";#N/A,#N/A,FALSE,"ANEXO3 99 UBÁ4";#N/A,#N/A,FALSE,"ANEXO3 99 UBÁ6"}</definedName>
    <definedName name="immmm" hidden="1">{#N/A,#N/A,FALSE,"DEF1";#N/A,#N/A,FALSE,"DEF2";#N/A,#N/A,FALSE,"DEF3"}</definedName>
    <definedName name="in" hidden="1">{#N/A,#N/A,FALSE,"DEF1";#N/A,#N/A,FALSE,"DEF2";#N/A,#N/A,FALSE,"DEF3"}</definedName>
    <definedName name="Inflación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flación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flació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fra" localSheetId="0" hidden="1">{"'Quadro'!$A$4:$BG$78"}</definedName>
    <definedName name="Infra" localSheetId="2" hidden="1">{"'Quadro'!$A$4:$BG$78"}</definedName>
    <definedName name="Infra" hidden="1">{"'Quadro'!$A$4:$BG$78"}</definedName>
    <definedName name="Insumos" hidden="1">#REF!</definedName>
    <definedName name="int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Intran" hidden="1">{"'teste'!$B$2:$R$49"}</definedName>
    <definedName name="inv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_ECON_MENSAL" hidden="1">{#N/A,#N/A,FALSE,"DEF1";#N/A,#N/A,FALSE,"DEF2";#N/A,#N/A,FALSE,"DEF3"}</definedName>
    <definedName name="inv_financ_Mensal_desemb" hidden="1">{#N/A,#N/A,FALSE,"DEF1";#N/A,#N/A,FALSE,"DEF2";#N/A,#N/A,FALSE,"DEF3"}</definedName>
    <definedName name="inver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ón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ón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ó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es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es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Q_ACCOUNT_CHANGE" hidden="1">"c1449"</definedName>
    <definedName name="IQ_ACCOUNTING_STANDARD" hidden="1">"c4539"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ACT_OR_EST_REUT" hidden="1">"c5471"</definedName>
    <definedName name="IQ_BV_EST_REUT" hidden="1">"c5403"</definedName>
    <definedName name="IQ_BV_HIGH_EST_REUT" hidden="1">"c5405"</definedName>
    <definedName name="IQ_BV_LOW_EST_REUT" hidden="1">"c5406"</definedName>
    <definedName name="IQ_BV_MEDIAN_EST_REUT" hidden="1">"c5404"</definedName>
    <definedName name="IQ_BV_NUM_EST_REUT" hidden="1">"c5407"</definedName>
    <definedName name="IQ_BV_OVER_SHARES" hidden="1">"c1349"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_REUT" hidden="1">"c5408"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"c1369"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" hidden="1">"c6215"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BV_REUT" hidden="1">"c5409"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DIFF_REUT" hidden="1">"c5433"</definedName>
    <definedName name="IQ_EST_BV_SHARE_DIFF" hidden="1">"c4147"</definedName>
    <definedName name="IQ_EST_BV_SHARE_SURPRISE_PERCENT" hidden="1">"c4148"</definedName>
    <definedName name="IQ_EST_BV_SURPRISE_PERCENT_REUT" hidden="1">"c5434"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BUY_REUT" hidden="1">"c3869"</definedName>
    <definedName name="IQ_EST_NUM_HOLD" hidden="1">"c1761"</definedName>
    <definedName name="IQ_EST_NUM_HOLD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OUTPERFORM_REUT" hidden="1">"c3870"</definedName>
    <definedName name="IQ_EST_NUM_SELL" hidden="1">"c1763"</definedName>
    <definedName name="IQ_EST_NUM_SELL_REUT" hidden="1">"c3873"</definedName>
    <definedName name="IQ_EST_NUM_UNDERPERFORM" hidden="1">"c1762"</definedName>
    <definedName name="IQ_EST_NUM_UNDERPERFORM_REUT" hidden="1">"c3872"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39965.6378009259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"c1448"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" hidden="1">"c6240"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"c2104"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" localSheetId="0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IS" localSheetId="2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IS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IsColHidden" hidden="1">FALSE</definedName>
    <definedName name="IsLTMColHidden" hidden="1">FALSE</definedName>
    <definedName name="Itens" hidden="1">#REF!</definedName>
    <definedName name="IUO" hidden="1">{"'Quadro'!$A$4:$BG$78"}</definedName>
    <definedName name="J" localSheetId="0" hidden="1">#REF!</definedName>
    <definedName name="J" localSheetId="2" hidden="1">#REF!</definedName>
    <definedName name="J" hidden="1">#REF!</definedName>
    <definedName name="Jan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Jan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Ja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JANEIRO2003" localSheetId="0" hidden="1">{#N/A,#N/A,TRUE,"Serviços"}</definedName>
    <definedName name="JANEIRO2003" localSheetId="2" hidden="1">{#N/A,#N/A,TRUE,"Serviços"}</definedName>
    <definedName name="JANEIRO2003" hidden="1">{#N/A,#N/A,TRUE,"Serviços"}</definedName>
    <definedName name="JANEIRO20033" localSheetId="0" hidden="1">{#N/A,#N/A,TRUE,"Serviços"}</definedName>
    <definedName name="JANEIRO20033" localSheetId="2" hidden="1">{#N/A,#N/A,TRUE,"Serviços"}</definedName>
    <definedName name="JANEIRO20033" hidden="1">{#N/A,#N/A,TRUE,"Serviços"}</definedName>
    <definedName name="jçkj" hidden="1">{"'CptDifn'!$AA$32:$AG$32"}</definedName>
    <definedName name="jjjj" localSheetId="0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jjjj" localSheetId="2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jjjj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jo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jryhjtry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jujk" hidden="1">{#N/A,#N/A,FALSE,"PCOL"}</definedName>
    <definedName name="JUJU" localSheetId="0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JUJU" localSheetId="2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JUJU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Julio" hidden="1">{"'CptDifn'!$AA$32:$AG$32"}</definedName>
    <definedName name="jythjty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KDFJA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KDFJA" localSheetId="2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KDFJA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kf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f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f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htykfh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kiuy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kjhgjk" hidden="1">{"'gráf jan00'!$A$1:$AK$41"}</definedName>
    <definedName name="kjkhjkh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kjkhjkh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kjkhjkh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kkkk" hidden="1">{#N/A,#N/A,FALSE,"PCOL"}</definedName>
    <definedName name="KM" localSheetId="2">INVESTIMENTOS_SMB!$H$41</definedName>
    <definedName name="KM">INVESTIMENTOS_CMB!$H$41</definedName>
    <definedName name="ko" hidden="1">{#N/A,#N/A,FALSE,"PCOL"}</definedName>
    <definedName name="lab" localSheetId="0" hidden="1">{#N/A,#N/A,TRUE,"Serviços"}</definedName>
    <definedName name="lab" localSheetId="2" hidden="1">{#N/A,#N/A,TRUE,"Serviços"}</definedName>
    <definedName name="lab" hidden="1">{"'gráf jan00'!$A$1:$AK$41"}</definedName>
    <definedName name="labb" localSheetId="0" hidden="1">{#N/A,#N/A,TRUE,"Serviços"}</definedName>
    <definedName name="labb" localSheetId="2" hidden="1">{#N/A,#N/A,TRUE,"Serviços"}</definedName>
    <definedName name="labb" hidden="1">{#N/A,#N/A,TRUE,"Serviços"}</definedName>
    <definedName name="LAPEL" hidden="1">{"'RR'!$A$2:$E$81"}</definedName>
    <definedName name="leo" hidden="1">{"'CptDifn'!$AA$32:$AG$32"}</definedName>
    <definedName name="leonardo" hidden="1">{"'gráf jan00'!$A$1:$AK$41"}</definedName>
    <definedName name="Leste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este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este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et" hidden="1">"Quadro Logistico Maio"</definedName>
    <definedName name="limcount" hidden="1">1</definedName>
    <definedName name="lix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LKJ" hidden="1">{"'Quadro'!$A$4:$BG$78"}</definedName>
    <definedName name="ll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l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oteBonito2" hidden="1">{"'Resumo2'!$B$2:$J$23"}</definedName>
    <definedName name="LU" hidden="1">{"'gráf jan00'!$A$1:$AK$41"}</definedName>
    <definedName name="luis" localSheetId="0" hidden="1">{"'Plan1 (2)'!$A$5:$F$63"}</definedName>
    <definedName name="luis" localSheetId="2" hidden="1">{"'Plan1 (2)'!$A$5:$F$63"}</definedName>
    <definedName name="luis" hidden="1">{"'Plan1 (2)'!$A$5:$F$63"}</definedName>
    <definedName name="man" hidden="1">{"'gráf jan00'!$A$1:$AK$41"}</definedName>
    <definedName name="Manoel" hidden="1">{"'Quadro'!$A$4:$BG$78"}</definedName>
    <definedName name="manut" hidden="1">{"'gráf jan00'!$A$1:$AK$41"}</definedName>
    <definedName name="marcelo" hidden="1">{"'gráf jan00'!$A$1:$AK$41"}</definedName>
    <definedName name="Marcio_1" localSheetId="0" hidden="1">#REF!-1 &amp; "." &amp; MAX(1,COUNTA(INDEX(#REF!,MATCH(#REF!-1,#REF!,FALSE)):#REF!))</definedName>
    <definedName name="Marcio_1" localSheetId="2" hidden="1">#REF!-1 &amp; "." &amp; MAX(1,COUNTA(INDEX(#REF!,MATCH(#REF!-1,#REF!,FALSE)):#REF!))</definedName>
    <definedName name="Marcio_1" hidden="1">#REF!-1 &amp; "." &amp; MAX(1,COUNTA(INDEX(#REF!,MATCH(#REF!-1,#REF!,FALSE)):#REF!))</definedName>
    <definedName name="Marcio_2" localSheetId="0" hidden="1">#REF!-1 &amp; "." &amp; MAX(1,COUNTA(INDEX(#REF!,MATCH(#REF!-1,#REF!,FALSE)):#REF!))</definedName>
    <definedName name="Marcio_2" localSheetId="2" hidden="1">#REF!-1 &amp; "." &amp; MAX(1,COUNTA(INDEX(#REF!,MATCH(#REF!-1,#REF!,FALSE)):#REF!))</definedName>
    <definedName name="Marcio_2" hidden="1">#REF!-1 &amp; "." &amp; MAX(1,COUNTA(INDEX(#REF!,MATCH(#REF!-1,#REF!,FALSE)):#REF!))</definedName>
    <definedName name="Marcio_3" localSheetId="0" hidden="1">#REF!-1 &amp; "." &amp; MAX(1,COUNTA(INDEX(#REF!,MATCH(#REF!-1,#REF!,FALSE)):#REF!))</definedName>
    <definedName name="Marcio_3" localSheetId="2" hidden="1">#REF!-1 &amp; "." &amp; MAX(1,COUNTA(INDEX(#REF!,MATCH(#REF!-1,#REF!,FALSE)):#REF!))</definedName>
    <definedName name="Marcio_3" hidden="1">#REF!-1 &amp; "." &amp; MAX(1,COUNTA(INDEX(#REF!,MATCH(#REF!-1,#REF!,FALSE)):#REF!))</definedName>
    <definedName name="Marcio_4" localSheetId="0" hidden="1">#REF!-1 &amp; "." &amp; MAX(1,COUNTA(INDEX(#REF!,MATCH(#REF!-1,#REF!,FALSE)):#REF!))</definedName>
    <definedName name="Marcio_4" localSheetId="2" hidden="1">#REF!-1 &amp; "." &amp; MAX(1,COUNTA(INDEX(#REF!,MATCH(#REF!-1,#REF!,FALSE)):#REF!))</definedName>
    <definedName name="Marcio_4" hidden="1">#REF!-1 &amp; "." &amp; MAX(1,COUNTA(INDEX(#REF!,MATCH(#REF!-1,#REF!,FALSE)):#REF!))</definedName>
    <definedName name="Marcio_5" localSheetId="0" hidden="1">#REF!-1 &amp; "." &amp; MAX(1,COUNTA(INDEX(#REF!,MATCH(#REF!-1,#REF!,FALSE)):#REF!))</definedName>
    <definedName name="Marcio_5" localSheetId="2" hidden="1">#REF!-1 &amp; "." &amp; MAX(1,COUNTA(INDEX(#REF!,MATCH(#REF!-1,#REF!,FALSE)):#REF!))</definedName>
    <definedName name="Marcio_5" hidden="1">#REF!-1 &amp; "." &amp; MAX(1,COUNTA(INDEX(#REF!,MATCH(#REF!-1,#REF!,FALSE)):#REF!))</definedName>
    <definedName name="MARIA" hidden="1">{"'gráf jan00'!$A$1:$AK$41"}</definedName>
    <definedName name="mASTER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mASTER" localSheetId="2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mASTE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Max" hidden="1">COUNTIF(#REF!,"&lt;&gt;0")+3</definedName>
    <definedName name="mcm" localSheetId="0" hidden="1">{"Pèrdues i Guanys analític.Català",#N/A,FALSE,"Català";"Pèrdues i G. analític.castellà",#N/A,FALSE,"Castellà"}</definedName>
    <definedName name="mcm" localSheetId="2" hidden="1">{"Pèrdues i Guanys analític.Català",#N/A,FALSE,"Català";"Pèrdues i G. analític.castellà",#N/A,FALSE,"Castellà"}</definedName>
    <definedName name="mcm" hidden="1">{"Pèrdues i Guanys analític.Català",#N/A,FALSE,"Català";"Pèrdues i G. analític.castellà",#N/A,FALSE,"Castellà"}</definedName>
    <definedName name="mercia" hidden="1">{"'REL CUSTODIF'!$B$1:$H$72"}</definedName>
    <definedName name="merito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erito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erit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etasantigas" hidden="1">{"'gráf jan00'!$A$1:$AK$41"}</definedName>
    <definedName name="MEWarning" hidden="1">1</definedName>
    <definedName name="MMM" hidden="1">{"'gráf jan00'!$A$1:$AK$41"}</definedName>
    <definedName name="mmmmm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mmmm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mmmm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O" hidden="1">#REF!</definedName>
    <definedName name="MOA" hidden="1">{#N/A,#N/A,FALSE,"DEF1";#N/A,#N/A,FALSE,"DEF2";#N/A,#N/A,FALSE,"DEF3"}</definedName>
    <definedName name="Modelo" localSheetId="0" hidden="1">#REF!</definedName>
    <definedName name="Modelo" localSheetId="2" hidden="1">#REF!</definedName>
    <definedName name="MP" localSheetId="0" hidden="1">#REF!</definedName>
    <definedName name="MP" localSheetId="2" hidden="1">#REF!</definedName>
    <definedName name="MP" hidden="1">#REF!</definedName>
    <definedName name="MULHRT" hidden="1">{"'gráf jan00'!$A$1:$AK$41"}</definedName>
    <definedName name="N.Ferrosos" hidden="1">{"'CptDifn'!$AA$32:$AG$32"}</definedName>
    <definedName name="negócio" hidden="1">{"'gráf jan00'!$A$1:$AK$41"}</definedName>
    <definedName name="NLEq" hidden="1">4</definedName>
    <definedName name="NLMo" hidden="1">6</definedName>
    <definedName name="NLMp" hidden="1">5</definedName>
    <definedName name="NLTr" hidden="1">3</definedName>
    <definedName name="NOME2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NOME3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NOME4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NOME5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nOVO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nOVO" localSheetId="2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nOVO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novo_nome" localSheetId="0" hidden="1">{#N/A,#N/A,FALSE,"31 - Balanço";#N/A,#N/A,FALSE,"41 - Resultado";#N/A,#N/A,FALSE,"51 - Fluxo de Caixa"}</definedName>
    <definedName name="novo_nome" localSheetId="2" hidden="1">{#N/A,#N/A,FALSE,"31 - Balanço";#N/A,#N/A,FALSE,"41 - Resultado";#N/A,#N/A,FALSE,"51 - Fluxo de Caixa"}</definedName>
    <definedName name="novo_nome" hidden="1">{#N/A,#N/A,FALSE,"31 - Balanço";#N/A,#N/A,FALSE,"41 - Resultado";#N/A,#N/A,FALSE,"51 - Fluxo de Caixa"}</definedName>
    <definedName name="nti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A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A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A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bra" hidden="1">""</definedName>
    <definedName name="OIUNHG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OK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olnah" hidden="1">{#N/A,#N/A,TRUE,"Summary";#N/A,#N/A,TRUE,"Worksheet";#N/A,#N/A,TRUE,"CashFlow"}</definedName>
    <definedName name="OMY" hidden="1">{#N/A,#N/A,FALSE,"Ocorrência OOLA";#N/A,#N/A,FALSE,"Ocorrência OOLL";#N/A,#N/A,FALSE,"Extra OOLA";#N/A,#N/A,FALSE,"Extra OOLL"}</definedName>
    <definedName name="OnOff" hidden="1">"ON"</definedName>
    <definedName name="OPÇÃO_HDM" localSheetId="2">INVESTIMENTOS_SMB!$G$44</definedName>
    <definedName name="OPÇÃO_HDM">INVESTIMENTOS_CMB!$G$43</definedName>
    <definedName name="OPIOKKL" hidden="1">{#N/A,#N/A,FALSE,"Suprimentos";#N/A,#N/A,FALSE,"Medicina e Segurança";#N/A,#N/A,FALSE,"Administração";#N/A,#N/A,FALSE,"Meio Ambiente";#N/A,#N/A,FALSE,"Operação (Mina)";#N/A,#N/A,FALSE,"Operação (Porto)"}</definedName>
    <definedName name="Orçado_2011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rçado_2011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rçado_201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rçamrest" localSheetId="0" hidden="1">{#N/A,#N/A,TRUE,"Serviços"}</definedName>
    <definedName name="orçamrest" localSheetId="2" hidden="1">{#N/A,#N/A,TRUE,"Serviços"}</definedName>
    <definedName name="orçamrest" hidden="1">{#N/A,#N/A,TRUE,"Serviços"}</definedName>
    <definedName name="orçamrestt" localSheetId="0" hidden="1">{#N/A,#N/A,TRUE,"Serviços"}</definedName>
    <definedName name="orçamrestt" localSheetId="2" hidden="1">{#N/A,#N/A,TRUE,"Serviços"}</definedName>
    <definedName name="orçamrestt" hidden="1">{#N/A,#N/A,TRUE,"Serviços"}</definedName>
    <definedName name="Ordem" hidden="1">#REF!</definedName>
    <definedName name="ORGAN" hidden="1">{#N/A,#N/A,FALSE,"Ocorrência OOLA";#N/A,#N/A,FALSE,"Ocorrência OOLL";#N/A,#N/A,FALSE,"Extra OOLA";#N/A,#N/A,FALSE,"Extra OOLL"}</definedName>
    <definedName name="ORGANO" hidden="1">{#N/A,#N/A,FALSE,"Anexo I";#N/A,#N/A,FALSE,"Anexo II";#N/A,#N/A,FALSE,"Anexo III"}</definedName>
    <definedName name="Origem" localSheetId="0" hidden="1">#REF!</definedName>
    <definedName name="Origem" localSheetId="2" hidden="1">#REF!</definedName>
    <definedName name="Origem" hidden="1">#REF!</definedName>
    <definedName name="origen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rigen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rige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UTUBRO" hidden="1">{#N/A,#N/A,FALSE,"SITUAÇÃO DIÁRIA ";#N/A,#N/A,FALSE,"7 à 7"}</definedName>
    <definedName name="Pal_Workbook_GUID" localSheetId="0" hidden="1">"ZJCEKNZZ6MSABE3E4DMF6R63"</definedName>
    <definedName name="Pal_Workbook_GUID" localSheetId="2" hidden="1">"ZJCEKNZZ6MSABE3E4DMF6R63"</definedName>
    <definedName name="Pal_Workbook_GUID" hidden="1">"FCTILZC3LXQUCG6AIJP4NTMK"</definedName>
    <definedName name="pata" hidden="1">{#N/A,#N/A,FALSE,"SITUAÇÃO DIÁRIA ";#N/A,#N/A,FALSE,"7 à 7"}</definedName>
    <definedName name="Paula" hidden="1">{"'Quadro'!$A$4:$BG$78"}</definedName>
    <definedName name="PAZ.COM.N" hidden="1">{"'TelRDAV'!$A$1:$T$20"}</definedName>
    <definedName name="PDCA" hidden="1">{"'RR'!$A$2:$E$81"}</definedName>
    <definedName name="Pendências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ências3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RSONAL" localSheetId="0" hidden="1">{#N/A,#N/A,FALSE,"310.1";#N/A,#N/A,FALSE,"321.1";#N/A,#N/A,FALSE,"320.3";#N/A,#N/A,FALSE,"330.1"}</definedName>
    <definedName name="PERSONAL" localSheetId="2" hidden="1">{#N/A,#N/A,FALSE,"310.1";#N/A,#N/A,FALSE,"321.1";#N/A,#N/A,FALSE,"320.3";#N/A,#N/A,FALSE,"330.1"}</definedName>
    <definedName name="PERSONAL" hidden="1">{#N/A,#N/A,FALSE,"310.1";#N/A,#N/A,FALSE,"321.1";#N/A,#N/A,FALSE,"320.3";#N/A,#N/A,FALSE,"330.1"}</definedName>
    <definedName name="pervp" localSheetId="0" hidden="1">#REF!</definedName>
    <definedName name="pervp" localSheetId="2" hidden="1">#REF!</definedName>
    <definedName name="pervp" hidden="1">#REF!</definedName>
    <definedName name="PEV" hidden="1">{"'Quadro'!$A$4:$BG$78"}</definedName>
    <definedName name="plamnsj" hidden="1">{#N/A,#N/A,TRUE,"Summary";#N/A,#N/A,TRUE,"Worksheet";#N/A,#N/A,TRUE,"CashFlow"}</definedName>
    <definedName name="plan" localSheetId="0" hidden="1">#REF!</definedName>
    <definedName name="plan" localSheetId="2" hidden="1">#REF!</definedName>
    <definedName name="plan" hidden="1">#REF!</definedName>
    <definedName name="Plan1" localSheetId="0" hidden="1">#REF!</definedName>
    <definedName name="Plan1" localSheetId="2" hidden="1">#REF!</definedName>
    <definedName name="Plan1" hidden="1">#REF!</definedName>
    <definedName name="pnow" hidden="1">{"'gráf jan00'!$A$1:$AK$41"}</definedName>
    <definedName name="POIUYT" hidden="1">{"'REL CUSTODIF'!$B$1:$H$72"}</definedName>
    <definedName name="Portos1" hidden="1">{"'RR'!$A$2:$E$81"}</definedName>
    <definedName name="PORTU" hidden="1">{"'REL CUSTODIF'!$B$1:$H$72"}</definedName>
    <definedName name="Posição" localSheetId="0" hidden="1">#REF!</definedName>
    <definedName name="Posição" localSheetId="2" hidden="1">#REF!</definedName>
    <definedName name="Posição" hidden="1">#REF!</definedName>
    <definedName name="PPRA" hidden="1">{"'CptDifn'!$AA$32:$AG$32"}</definedName>
    <definedName name="Prd" hidden="1">#N/A</definedName>
    <definedName name="PrdAux" hidden="1">#N/A</definedName>
    <definedName name="premissas" localSheetId="0" hidden="1">#REF!</definedName>
    <definedName name="premissas" localSheetId="2" hidden="1">#REF!</definedName>
    <definedName name="premissas" hidden="1">#REF!</definedName>
    <definedName name="Previsao" localSheetId="0" hidden="1">{"'Índice'!$A$1:$K$49"}</definedName>
    <definedName name="Previsao" localSheetId="2" hidden="1">{"'Índice'!$A$1:$K$49"}</definedName>
    <definedName name="Previsao" hidden="1">{"'Índice'!$A$1:$K$49"}</definedName>
    <definedName name="PROD_1" localSheetId="0" hidden="1">{#N/A,#N/A,TRUE,"Serviços"}</definedName>
    <definedName name="PROD_1" localSheetId="2" hidden="1">{#N/A,#N/A,TRUE,"Serviços"}</definedName>
    <definedName name="PROD_1" hidden="1">{#N/A,#N/A,TRUE,"Serviços"}</definedName>
    <definedName name="PROD_11" localSheetId="0" hidden="1">{#N/A,#N/A,TRUE,"Serviços"}</definedName>
    <definedName name="PROD_11" localSheetId="2" hidden="1">{#N/A,#N/A,TRUE,"Serviços"}</definedName>
    <definedName name="PROD_11" hidden="1">{#N/A,#N/A,TRUE,"Serviços"}</definedName>
    <definedName name="Prog.Excel._Set" hidden="1">{"'teste'!$B$2:$R$49"}</definedName>
    <definedName name="proposta" hidden="1">{"'Quadro'!$A$4:$BG$78"}</definedName>
    <definedName name="PRRA" hidden="1">{"'CptDifn'!$AA$32:$AG$32"}</definedName>
    <definedName name="prs" localSheetId="0" hidden="1">{#N/A,#N/A,FALSE,"310.1";#N/A,#N/A,FALSE,"321.1";#N/A,#N/A,FALSE,"320.3";#N/A,#N/A,FALSE,"330.1"}</definedName>
    <definedName name="prs" localSheetId="2" hidden="1">{#N/A,#N/A,FALSE,"310.1";#N/A,#N/A,FALSE,"321.1";#N/A,#N/A,FALSE,"320.3";#N/A,#N/A,FALSE,"330.1"}</definedName>
    <definedName name="prs" hidden="1">{#N/A,#N/A,FALSE,"310.1";#N/A,#N/A,FALSE,"321.1";#N/A,#N/A,FALSE,"320.3";#N/A,#N/A,FALSE,"330.1"}</definedName>
    <definedName name="q" localSheetId="0" hidden="1">{"'Índice'!$A$1:$K$49"}</definedName>
    <definedName name="q" localSheetId="2" hidden="1">{"'Índice'!$A$1:$K$49"}</definedName>
    <definedName name="q" hidden="1">{"'Índice'!$A$1:$K$49"}</definedName>
    <definedName name="QD" hidden="1">#REF!</definedName>
    <definedName name="qq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P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qqq" localSheetId="0" hidden="1">{#N/A,#N/A,FALSE,"cpt"}</definedName>
    <definedName name="qqq" localSheetId="2" hidden="1">{#N/A,#N/A,FALSE,"cpt"}</definedName>
    <definedName name="qqq" hidden="1">{#N/A,#N/A,FALSE,"cpt"}</definedName>
    <definedName name="qqqq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q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q" localSheetId="0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" localSheetId="2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q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qqqqqqq" localSheetId="2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qqqqqqq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TD" hidden="1">#REF!</definedName>
    <definedName name="QtEq" localSheetId="0" hidden="1">#REF!</definedName>
    <definedName name="QtEq" localSheetId="2" hidden="1">#REF!</definedName>
    <definedName name="QtEq" hidden="1">#REF!</definedName>
    <definedName name="QtMo" localSheetId="0" hidden="1">#REF!</definedName>
    <definedName name="QtMo" localSheetId="2" hidden="1">#REF!</definedName>
    <definedName name="QtMo" hidden="1">#REF!</definedName>
    <definedName name="QtMp" localSheetId="0" hidden="1">#REF!</definedName>
    <definedName name="QtMp" localSheetId="2" hidden="1">#REF!</definedName>
    <definedName name="QtMp" hidden="1">#REF!</definedName>
    <definedName name="QtTr" localSheetId="0" hidden="1">#REF!</definedName>
    <definedName name="QtTr" localSheetId="2" hidden="1">#REF!</definedName>
    <definedName name="QtTr" hidden="1">#REF!</definedName>
    <definedName name="que" hidden="1">{#N/A,#N/A,FALSE,"PCOL"}</definedName>
    <definedName name="QUQT" hidden="1">{"'gráf jan00'!$A$1:$AK$41"}</definedName>
    <definedName name="QWE" hidden="1">{"'gráf jan00'!$A$1:$AK$41"}</definedName>
    <definedName name="qwewqadasfdytwyytryryrrt6hyyuiuokp0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wewqadasfdytwyytryryrrt6hyyuiuokp0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wewqadasfdytwyytryryrrt6hyyuiuokp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wqq" hidden="1">{#N/A,#N/A,FALSE,"PCOL"}</definedName>
    <definedName name="qwqw" hidden="1">{#N/A,#N/A,FALSE,"PCOL"}</definedName>
    <definedName name="qwqweq" hidden="1">{#N/A,#N/A,FALSE,"PCOL"}</definedName>
    <definedName name="qwqwq" hidden="1">{#N/A,#N/A,FALSE,"PCOL"}</definedName>
    <definedName name="qwqwsq" hidden="1">{#N/A,#N/A,FALSE,"PCOL"}</definedName>
    <definedName name="QWR" hidden="1">{#N/A,#N/A,FALSE,"Ocorrência OOLA";#N/A,#N/A,FALSE,"Ocorrência OOLL";#N/A,#N/A,FALSE,"Extra OOLA";#N/A,#N/A,FALSE,"Extra OOLL"}</definedName>
    <definedName name="RA" hidden="1">{"'Quadro'!$A$4:$BG$78"}</definedName>
    <definedName name="RangeChange" hidden="1">#N/A</definedName>
    <definedName name="rdff" hidden="1">{#N/A,#N/A,TRUE,"indice";#N/A,#N/A,TRUE,"indicadores";#N/A,#N/A,TRUE,"comentarios"}</definedName>
    <definedName name="RDTEA" hidden="1">{"'Quadro'!$A$4:$BG$78"}</definedName>
    <definedName name="rei" localSheetId="0" hidden="1">#REF!</definedName>
    <definedName name="rei" localSheetId="2" hidden="1">#REF!</definedName>
    <definedName name="rei" hidden="1">#REF!</definedName>
    <definedName name="REL" localSheetId="0" hidden="1">{#N/A,#N/A,TRUE,"Serviços"}</definedName>
    <definedName name="REL" localSheetId="2" hidden="1">{#N/A,#N/A,TRUE,"Serviços"}</definedName>
    <definedName name="REL" hidden="1">{#N/A,#N/A,TRUE,"Serviços"}</definedName>
    <definedName name="Relat" hidden="1">#REF!</definedName>
    <definedName name="RELL" localSheetId="0" hidden="1">{#N/A,#N/A,TRUE,"Serviços"}</definedName>
    <definedName name="RELL" localSheetId="2" hidden="1">{#N/A,#N/A,TRUE,"Serviços"}</definedName>
    <definedName name="RELL" hidden="1">{#N/A,#N/A,TRUE,"Serviços"}</definedName>
    <definedName name="Resumo1" hidden="1">{"'teste'!$B$2:$R$49"}</definedName>
    <definedName name="RET" hidden="1">{"'Quadro'!$A$4:$BG$78"}</definedName>
    <definedName name="reuyre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RFTY" hidden="1">{"'Quadro'!$A$4:$BG$78"}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HasSettings" localSheetId="0" hidden="1">5</definedName>
    <definedName name="RiskHasSettings" localSheetId="2" hidden="1">5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ultipleCPUSupportEnabled" hidden="1">TRUE</definedName>
    <definedName name="RiskNumIterations" localSheetId="0" hidden="1">10000</definedName>
    <definedName name="RiskNumIterations" localSheetId="2" hidden="1">10000</definedName>
    <definedName name="RiskSamplingType" localSheetId="0" hidden="1">2</definedName>
    <definedName name="RiskSamplingType" localSheetId="2" hidden="1">2</definedName>
    <definedName name="RiskSelectedCell" hidden="1">"$H$15"</definedName>
    <definedName name="RiskSelectedNameCell1" hidden="1">"$E$15"</definedName>
    <definedName name="RiskSelectedNameCell2" hidden="1">"$H$13"</definedName>
    <definedName name="RiskUseMultipleCPUs" localSheetId="0" hidden="1">TRUE</definedName>
    <definedName name="RiskUseMultipleCPUs" localSheetId="2" hidden="1">TRUE</definedName>
    <definedName name="rr" localSheetId="0" hidden="1">{#N/A,#N/A,TRUE,"Serviços"}</definedName>
    <definedName name="rr" localSheetId="2" hidden="1">{#N/A,#N/A,TRUE,"Serviços"}</definedName>
    <definedName name="rr" hidden="1">{#N/A,#N/A,FALSE,"310.1";#N/A,#N/A,FALSE,"321.1";#N/A,#N/A,FALSE,"320.3";#N/A,#N/A,FALSE,"330.1"}</definedName>
    <definedName name="rrff" localSheetId="0" hidden="1">{#N/A,#N/A,TRUE,"Serviços"}</definedName>
    <definedName name="rrff" localSheetId="2" hidden="1">{#N/A,#N/A,TRUE,"Serviços"}</definedName>
    <definedName name="rrff" hidden="1">{#N/A,#N/A,TRUE,"Serviços"}</definedName>
    <definedName name="rrfff" localSheetId="0" hidden="1">{#N/A,#N/A,TRUE,"Serviços"}</definedName>
    <definedName name="rrfff" localSheetId="2" hidden="1">{#N/A,#N/A,TRUE,"Serviços"}</definedName>
    <definedName name="rrfff" hidden="1">{#N/A,#N/A,TRUE,"Serviços"}</definedName>
    <definedName name="rrr" localSheetId="0" hidden="1">{#N/A,#N/A,TRUE,"Serviços"}</definedName>
    <definedName name="rrr" localSheetId="2" hidden="1">{#N/A,#N/A,TRUE,"Serviços"}</definedName>
    <definedName name="rr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rtr" localSheetId="0" hidden="1">#REF!</definedName>
    <definedName name="rtr" localSheetId="2" hidden="1">#REF!</definedName>
    <definedName name="rtr" hidden="1">#REF!</definedName>
    <definedName name="S" localSheetId="0" hidden="1">{#N/A,#N/A,TRUE,"Serviços"}</definedName>
    <definedName name="S" localSheetId="2" hidden="1">{#N/A,#N/A,TRUE,"Serviços"}</definedName>
    <definedName name="s" hidden="1">#REF!</definedName>
    <definedName name="SAAF" hidden="1">{"'Quadro'!$A$4:$BG$78"}</definedName>
    <definedName name="sac" hidden="1">{#N/A,#N/A,FALSE,"PCOL"}</definedName>
    <definedName name="SAPBEXrevision" hidden="1">18</definedName>
    <definedName name="SAPBEXsysID" hidden="1">"B1P"</definedName>
    <definedName name="SAPBEXwbID" hidden="1">"4ZUOE77O1HF840EF45K3PLCV5"</definedName>
    <definedName name="saquinho" hidden="1">{#N/A,#N/A,FALSE,"PCOL"}</definedName>
    <definedName name="SAR" hidden="1">{"'Quadro'!$A$4:$BG$78"}</definedName>
    <definedName name="sargtwregwer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sasasa" hidden="1">{"'gráf jan00'!$A$1:$AK$41"}</definedName>
    <definedName name="sasassasa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sasda" localSheetId="0" hidden="1">{#N/A,#N/A,TRUE,"Serviços"}</definedName>
    <definedName name="sasda" localSheetId="2" hidden="1">{#N/A,#N/A,TRUE,"Serviços"}</definedName>
    <definedName name="sasda" hidden="1">{#N/A,#N/A,TRUE,"Serviços"}</definedName>
    <definedName name="sasdaa" localSheetId="0" hidden="1">{#N/A,#N/A,TRUE,"Serviços"}</definedName>
    <definedName name="sasdaa" localSheetId="2" hidden="1">{#N/A,#N/A,TRUE,"Serviços"}</definedName>
    <definedName name="sasdaa" hidden="1">{#N/A,#N/A,TRUE,"Serviços"}</definedName>
    <definedName name="SDFFDFDF" hidden="1">{"'gráf jan00'!$A$1:$AK$41"}</definedName>
    <definedName name="sdsdf" localSheetId="0" hidden="1">{"'Quadro'!$A$4:$BG$78"}</definedName>
    <definedName name="sdsdf" localSheetId="2" hidden="1">{"'Quadro'!$A$4:$BG$78"}</definedName>
    <definedName name="sdsdf" hidden="1">{"'Quadro'!$A$4:$BG$78"}</definedName>
    <definedName name="SE" localSheetId="0" hidden="1">#REF!</definedName>
    <definedName name="SE" localSheetId="2" hidden="1">#REF!</definedName>
    <definedName name="SE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encount" hidden="1">1</definedName>
    <definedName name="SER" hidden="1">{"'Quadro'!$A$4:$BG$78"}</definedName>
    <definedName name="SETEMBRO" localSheetId="0" hidden="1">{#N/A,#N/A,TRUE,"Serviços"}</definedName>
    <definedName name="SETEMBRO" localSheetId="2" hidden="1">{#N/A,#N/A,TRUE,"Serviços"}</definedName>
    <definedName name="SETEMBRO" hidden="1">{#N/A,#N/A,TRUE,"Serviços"}</definedName>
    <definedName name="SETEMBROO" localSheetId="0" hidden="1">{#N/A,#N/A,TRUE,"Serviços"}</definedName>
    <definedName name="SETEMBROO" localSheetId="2" hidden="1">{#N/A,#N/A,TRUE,"Serviços"}</definedName>
    <definedName name="SETEMBROO" hidden="1">{#N/A,#N/A,TRUE,"Serviços"}</definedName>
    <definedName name="SF" hidden="1">{"'Quadro'!$A$4:$BG$78"}</definedName>
    <definedName name="SFD" hidden="1">{"'Quadro'!$A$4:$BG$78"}</definedName>
    <definedName name="SFHJ" hidden="1">{"'Quadro'!$A$4:$BG$78"}</definedName>
    <definedName name="SFR" hidden="1">{"'Quadro'!$A$4:$BG$78"}</definedName>
    <definedName name="sheet1" localSheetId="0" hidden="1">#REF!-1 &amp; "." &amp; MAX(1,COUNTA(INDEX(#REF!,MATCH(#REF!-1,#REF!,FALSE)):#REF!))</definedName>
    <definedName name="sheet1" localSheetId="2" hidden="1">#REF!-1 &amp; "." &amp; MAX(1,COUNTA(INDEX(#REF!,MATCH(#REF!-1,#REF!,FALSE)):#REF!))</definedName>
    <definedName name="sheet1" hidden="1">#REF!-1 &amp; "." &amp; MAX(1,COUNTA(INDEX(#REF!,MATCH(#REF!-1,#REF!,FALSE)):#REF!))</definedName>
    <definedName name="SHHHHJ" hidden="1">{"'RR'!$A$2:$E$81"}</definedName>
    <definedName name="SLEVIN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SLEVIN" localSheetId="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SLEVI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sof" hidden="1">{#N/A,#N/A,FALSE,"PCOL"}</definedName>
    <definedName name="solver_adj" localSheetId="0" hidden="1">#REF!,#REF!</definedName>
    <definedName name="solver_adj" localSheetId="2" hidden="1">#REF!,#REF!</definedName>
    <definedName name="solver_adj" hidden="1">#REF!,#REF!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localSheetId="0" hidden="1">0</definedName>
    <definedName name="solver_lin" localSheetId="2" hidden="1">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rel1" hidden="1">2</definedName>
    <definedName name="solver_rel2" hidden="1">3</definedName>
    <definedName name="solver_rhs1" hidden="1">0</definedName>
    <definedName name="solver_rhs2" hidden="1">0</definedName>
    <definedName name="solver_scl" hidden="1">2</definedName>
    <definedName name="solver_sho" hidden="1">2</definedName>
    <definedName name="solver_tim" hidden="1">100</definedName>
    <definedName name="solver_tmp" hidden="1">0</definedName>
    <definedName name="solver_tol" hidden="1">0.05</definedName>
    <definedName name="solver_typ" localSheetId="0" hidden="1">1</definedName>
    <definedName name="solver_typ" localSheetId="2" hidden="1">1</definedName>
    <definedName name="solver_typ" hidden="1">3</definedName>
    <definedName name="solver_val" localSheetId="0" hidden="1">0</definedName>
    <definedName name="solver_val" localSheetId="2" hidden="1">0</definedName>
    <definedName name="solver_val" hidden="1">19.66</definedName>
    <definedName name="SRV" localSheetId="0" hidden="1">#REF!</definedName>
    <definedName name="SRV" localSheetId="2" hidden="1">#REF!</definedName>
    <definedName name="SRV" hidden="1">#REF!</definedName>
    <definedName name="SS" localSheetId="0" hidden="1">#REF!</definedName>
    <definedName name="SS" localSheetId="2" hidden="1">#REF!</definedName>
    <definedName name="s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SSDF" hidden="1">{"'Quadro'!$A$4:$BG$78"}</definedName>
    <definedName name="sssss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SWE" hidden="1">{"'Quadro'!$A$4:$BG$78"}</definedName>
    <definedName name="SWR" hidden="1">{"'Quadro'!$A$4:$BG$78"}</definedName>
    <definedName name="synthese" localSheetId="0" hidden="1">{"tbl1",#N/A,FALSE,"regul";"tbl2",#N/A,FALSE,"regul"}</definedName>
    <definedName name="synthese" localSheetId="2" hidden="1">{"tbl1",#N/A,FALSE,"regul";"tbl2",#N/A,FALSE,"regul"}</definedName>
    <definedName name="synthese" hidden="1">{"tbl1",#N/A,FALSE,"regul";"tbl2",#N/A,FALSE,"regul"}</definedName>
    <definedName name="t" hidden="1">#REF!</definedName>
    <definedName name="temp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temp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temp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testa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testa" localSheetId="2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testa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teste" localSheetId="0" hidden="1">#REF!-1 &amp; "." &amp; MAX(1,COUNTA(INDEX(#REF!,MATCH(#REF!-1,#REF!,FALSE)):#REF!))</definedName>
    <definedName name="teste" localSheetId="2" hidden="1">#REF!-1 &amp; "." &amp; MAX(1,COUNTA(INDEX(#REF!,MATCH(#REF!-1,#REF!,FALSE)):#REF!))</definedName>
    <definedName name="teste" hidden="1">#REF!</definedName>
    <definedName name="TextRefCopyRangeCount" hidden="1">15</definedName>
    <definedName name="THR" hidden="1">{"'gráf jan00'!$A$1:$AK$41"}</definedName>
    <definedName name="THTRHT" hidden="1">{"'gráf jan00'!$A$1:$AK$41"}</definedName>
    <definedName name="_xlnm.Print_Titles" localSheetId="0">INVESTIMENTOS_CMB!$7:$9</definedName>
    <definedName name="_xlnm.Print_Titles" localSheetId="2">INVESTIMENTOS_SMB!$7:$9</definedName>
    <definedName name="tjtrj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TOT" localSheetId="0" hidden="1">#REF!</definedName>
    <definedName name="TOT" localSheetId="2" hidden="1">#REF!</definedName>
    <definedName name="TOT" hidden="1">#REF!</definedName>
    <definedName name="toto" localSheetId="0" hidden="1">{"'Database'!$A$1:$F$130"}</definedName>
    <definedName name="toto" localSheetId="2" hidden="1">{"'Database'!$A$1:$F$130"}</definedName>
    <definedName name="toto" hidden="1">{"'Database'!$A$1:$F$130"}</definedName>
    <definedName name="tøv" localSheetId="0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tøv" localSheetId="2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tøv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tran" hidden="1">{"'Quadro'!$A$4:$BG$78"}</definedName>
    <definedName name="transp36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transp36a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trem" hidden="1">{"'gráf jan00'!$A$1:$AK$41"}</definedName>
    <definedName name="trezeabril" hidden="1">{"'gráf jan00'!$A$1:$AK$41"}</definedName>
    <definedName name="TREZEABRILL" hidden="1">{"'gráf jan00'!$A$1:$AK$41"}</definedName>
    <definedName name="trezeagosto" hidden="1">{"'gráf jan00'!$A$1:$AK$41"}</definedName>
    <definedName name="trezeagosto2" hidden="1">{"'gráf jan00'!$A$1:$AK$41"}</definedName>
    <definedName name="trezeagosto3" hidden="1">{"'gráf jan00'!$A$1:$AK$41"}</definedName>
    <definedName name="trezeagosto4" hidden="1">{"'gráf jan00'!$A$1:$AK$41"}</definedName>
    <definedName name="trezeagosto5" hidden="1">{"'gráf jan00'!$A$1:$AK$41"}</definedName>
    <definedName name="trezeagosto6" hidden="1">{"'gráf jan00'!$A$1:$AK$41"}</definedName>
    <definedName name="trezeagosto7" hidden="1">{"'gráf jan00'!$A$1:$AK$41"}</definedName>
    <definedName name="trezeagosto8" hidden="1">{"'gráf jan00'!$A$1:$AK$41"}</definedName>
    <definedName name="trezejulho" hidden="1">{"'gráf jan00'!$A$1:$AK$41"}</definedName>
    <definedName name="trezejulho2" hidden="1">{"'gráf jan00'!$A$1:$AK$41"}</definedName>
    <definedName name="trezejulho3" hidden="1">{"'gráf jan00'!$A$1:$AK$41"}</definedName>
    <definedName name="trezejun" hidden="1">{"'gráf jan00'!$A$1:$AK$41"}</definedName>
    <definedName name="trezejunho" hidden="1">{"'gráf jan00'!$A$1:$AK$41"}</definedName>
    <definedName name="trezejunnho" hidden="1">{"'gráf jan00'!$A$1:$AK$41"}</definedName>
    <definedName name="trezemarço" hidden="1">{"'gráf jan00'!$A$1:$AK$41"}</definedName>
    <definedName name="trt" hidden="1">{"'gráf jan00'!$A$1:$AK$41"}</definedName>
    <definedName name="TRYU" hidden="1">{"'Quadro'!$A$4:$BG$78"}</definedName>
    <definedName name="TTER" hidden="1">{"'Quadro'!$A$4:$BG$78"}</definedName>
    <definedName name="TTT" hidden="1">{"'gráf jan00'!$A$1:$AK$41"}</definedName>
    <definedName name="TTTT" hidden="1">{"'gráf jan00'!$A$1:$AK$41"}</definedName>
    <definedName name="TX_MOB_DESM">3.56%</definedName>
    <definedName name="tyjtykj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TYU" hidden="1">{"'Quadro'!$A$4:$BG$78"}</definedName>
    <definedName name="TYUIO" localSheetId="0" hidden="1">{#N/A,#N/A,TRUE,"Serviços"}</definedName>
    <definedName name="TYUIO" localSheetId="2" hidden="1">{#N/A,#N/A,TRUE,"Serviços"}</definedName>
    <definedName name="TYUIO" hidden="1">{#N/A,#N/A,TRUE,"Serviços"}</definedName>
    <definedName name="TYUIOO" localSheetId="0" hidden="1">{#N/A,#N/A,TRUE,"Serviços"}</definedName>
    <definedName name="TYUIOO" localSheetId="2" hidden="1">{#N/A,#N/A,TRUE,"Serviços"}</definedName>
    <definedName name="TYUIOO" hidden="1">{#N/A,#N/A,TRUE,"Serviços"}</definedName>
    <definedName name="U" hidden="1">{"'gráf jan00'!$A$1:$AK$41"}</definedName>
    <definedName name="UBB_UTEJF" localSheetId="0" hidden="1">{#N/A,#N/A,FALSE,"ANEXO3 99 ERA";#N/A,#N/A,FALSE,"ANEXO3 99 UBÁ2";#N/A,#N/A,FALSE,"ANEXO3 99 DTU";#N/A,#N/A,FALSE,"ANEXO3 99 RDR";#N/A,#N/A,FALSE,"ANEXO3 99 UBÁ4";#N/A,#N/A,FALSE,"ANEXO3 99 UBÁ6"}</definedName>
    <definedName name="UBB_UTEJF" localSheetId="2" hidden="1">{#N/A,#N/A,FALSE,"ANEXO3 99 ERA";#N/A,#N/A,FALSE,"ANEXO3 99 UBÁ2";#N/A,#N/A,FALSE,"ANEXO3 99 DTU";#N/A,#N/A,FALSE,"ANEXO3 99 RDR";#N/A,#N/A,FALSE,"ANEXO3 99 UBÁ4";#N/A,#N/A,FALSE,"ANEXO3 99 UBÁ6"}</definedName>
    <definedName name="UBB_UTEJF" hidden="1">{#N/A,#N/A,FALSE,"ANEXO3 99 ERA";#N/A,#N/A,FALSE,"ANEXO3 99 UBÁ2";#N/A,#N/A,FALSE,"ANEXO3 99 DTU";#N/A,#N/A,FALSE,"ANEXO3 99 RDR";#N/A,#N/A,FALSE,"ANEXO3 99 UBÁ4";#N/A,#N/A,FALSE,"ANEXO3 99 UBÁ6"}</definedName>
    <definedName name="un" hidden="1">#N/A</definedName>
    <definedName name="UnidAux" hidden="1">#N/A</definedName>
    <definedName name="uoluyk" hidden="1">{#N/A,#N/A,TRUE,"indice";#N/A,#N/A,TRUE,"indicadores";#N/A,#N/A,TRUE,"comentarios"}</definedName>
    <definedName name="uu" hidden="1">{"'REL CUSTODIF'!$B$1:$H$72"}</definedName>
    <definedName name="UUUUUUU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yt" localSheetId="0" hidden="1">#REF!</definedName>
    <definedName name="uyt" localSheetId="2" hidden="1">#REF!</definedName>
    <definedName name="uyt" hidden="1">#REF!</definedName>
    <definedName name="veiculo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veiculo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veiculo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vp" hidden="1">{"'Quadro'!$A$4:$BG$78"}</definedName>
    <definedName name="vv" localSheetId="0" hidden="1">#REF!</definedName>
    <definedName name="vv" localSheetId="2" hidden="1">#REF!</definedName>
    <definedName name="vv" hidden="1">#REF!</definedName>
    <definedName name="vvvvv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vxs" hidden="1">{"'RR'!$A$2:$E$81"}</definedName>
    <definedName name="wadfaw" hidden="1">{#N/A,#N/A,TRUE,"indice";#N/A,#N/A,TRUE,"indicadores";#N/A,#N/A,TRUE,"comentarios"}</definedName>
    <definedName name="wdewdwd" hidden="1">{#N/A,#N/A,FALSE,"PCOL"}</definedName>
    <definedName name="wdwd" hidden="1">{#N/A,#N/A,FALSE,"PCOL"}</definedName>
    <definedName name="wedwedw" hidden="1">{#N/A,#N/A,FALSE,"PCOL"}</definedName>
    <definedName name="wedwew" hidden="1">{#N/A,#N/A,FALSE,"PCOL"}</definedName>
    <definedName name="wer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er" localSheetId="2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er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ewe" hidden="1">{#N/A,#N/A,FALSE,"PCOL"}</definedName>
    <definedName name="wewedwedw" hidden="1">{#N/A,#N/A,FALSE,"PCOL"}</definedName>
    <definedName name="wewew" hidden="1">{#N/A,#N/A,FALSE,"PCOL"}</definedName>
    <definedName name="WN" localSheetId="0" hidden="1">{#N/A,#N/A,FALSE,"31 - Balanço";#N/A,#N/A,FALSE,"41 - Resultado";#N/A,#N/A,FALSE,"51 - Fluxo de Caixa"}</definedName>
    <definedName name="WN" localSheetId="2" hidden="1">{#N/A,#N/A,FALSE,"31 - Balanço";#N/A,#N/A,FALSE,"41 - Resultado";#N/A,#N/A,FALSE,"51 - Fluxo de Caixa"}</definedName>
    <definedName name="WN" hidden="1">{#N/A,#N/A,FALSE,"31 - Balanço";#N/A,#N/A,FALSE,"41 - Resultado";#N/A,#N/A,FALSE,"51 - Fluxo de Caixa"}</definedName>
    <definedName name="WR" hidden="1">{"'Quadro'!$A$4:$BG$78"}</definedName>
    <definedName name="wrn.Acquisition_matrix." localSheetId="0" hidden="1">{"Acq_matrix",#N/A,FALSE,"Acquisition Matrix"}</definedName>
    <definedName name="wrn.Acquisition_matrix." localSheetId="2" hidden="1">{"Acq_matrix",#N/A,FALSE,"Acquisition Matrix"}</definedName>
    <definedName name="wrn.Acquisition_matrix." hidden="1">{"Acq_matrix",#N/A,FALSE,"Acquisition Matrix"}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localSheetId="2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akerr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" localSheetId="2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GI96.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GI96." localSheetId="2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GI96.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LAN." localSheetId="0" hidden="1">{"CREDIT STATISTICS",#N/A,FALSE,"STATS";"CF_AND_IS",#N/A,FALSE,"PLAN";"DEBT SCHEDULE",#N/A,FALSE,"PLAN";"SUBSCRIBERS",#N/A,FALSE,"PLAN";"DETAIL_REV",#N/A,FALSE,"PLAN";"DETAIL_EXPENSE",#N/A,FALSE,"PLAN";"SALES_AND EXP_DRIVERS",#N/A,FALSE,"PLAN";"FIXED ASSETS",#N/A,FALSE,"PLAN";"DEPRECIATION SCHEDULE",#N/A,FALSE,"PLAN"}</definedName>
    <definedName name="wrn.ALAN." localSheetId="2" hidden="1">{"CREDIT STATISTICS",#N/A,FALSE,"STATS";"CF_AND_IS",#N/A,FALSE,"PLAN";"DEBT SCHEDULE",#N/A,FALSE,"PLAN";"SUBSCRIBERS",#N/A,FALSE,"PLAN";"DETAIL_REV",#N/A,FALSE,"PLAN";"DETAIL_EXPENSE",#N/A,FALSE,"PLAN";"SALES_AND EXP_DRIVERS",#N/A,FALSE,"PLAN";"FIXED ASSETS",#N/A,FALSE,"PLAN";"DEPRECIATION SCHEDULE",#N/A,FALSE,"PLAN"}</definedName>
    <definedName name="wrn.ALAN." hidden="1">{"CREDIT STATISTICS",#N/A,FALSE,"STATS";"CF_AND_IS",#N/A,FALSE,"PLAN";"DEBT SCHEDULE",#N/A,FALSE,"PLAN";"SUBSCRIBERS",#N/A,FALSE,"PLAN";"DETAIL_REV",#N/A,FALSE,"PLAN";"DETAIL_EXPENSE",#N/A,FALSE,"PLAN";"SALES_AND EXP_DRIVERS",#N/A,FALSE,"PLAN";"FIXED ASSETS",#N/A,FALSE,"PLAN";"DEPRECIATION SCHEDULE",#N/A,FALSE,"PLAN"}</definedName>
    <definedName name="wrn.all." localSheetId="0" hidden="1">{#N/A,#N/A,FALSE,"cpt"}</definedName>
    <definedName name="wrn.all." localSheetId="2" hidden="1">{#N/A,#N/A,FALSE,"cpt"}</definedName>
    <definedName name="wrn.all." hidden="1">{#N/A,#N/A,FALSE,"cpt"}</definedName>
    <definedName name="wrn.All._.Tabs._.for._.Ken." hidden="1">{#N/A,#N/A,FALSE,"CW Summary";#N/A,#N/A,FALSE,"Weekly Tracking";#N/A,#N/A,FALSE,"MSA";#N/A,#N/A,FALSE,"Parts";#N/A,#N/A,FALSE,"RS";#N/A,#N/A,FALSE,"Mods";#N/A,#N/A,FALSE,"GEVISA";#N/A,#N/A,FALSE,"HQ"}</definedName>
    <definedName name="wrn.ALLE._.ÅRSKJEMAER." localSheetId="0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wrn.ALLE._.ÅRSKJEMAER." localSheetId="2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wrn.ALLE._.ÅRSKJEMAER.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wrn.ANEXO0300." localSheetId="0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wrn.ANEXO0300." localSheetId="2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wrn.ANEXO0300.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wrn.ANEXO0399." localSheetId="0" hidden="1">{#N/A,#N/A,FALSE,"ANEXO3 99 ERA";#N/A,#N/A,FALSE,"ANEXO3 99 UBÁ2";#N/A,#N/A,FALSE,"ANEXO3 99 DTU";#N/A,#N/A,FALSE,"ANEXO3 99 RDR";#N/A,#N/A,FALSE,"ANEXO3 99 UBÁ4";#N/A,#N/A,FALSE,"ANEXO3 99 UBÁ6"}</definedName>
    <definedName name="wrn.ANEXO0399." localSheetId="2" hidden="1">{#N/A,#N/A,FALSE,"ANEXO3 99 ERA";#N/A,#N/A,FALSE,"ANEXO3 99 UBÁ2";#N/A,#N/A,FALSE,"ANEXO3 99 DTU";#N/A,#N/A,FALSE,"ANEXO3 99 RDR";#N/A,#N/A,FALSE,"ANEXO3 99 UBÁ4";#N/A,#N/A,FALSE,"ANEXO3 99 UBÁ6"}</definedName>
    <definedName name="wrn.ANEXO0399." hidden="1">{#N/A,#N/A,FALSE,"ANEXO3 99 ERA";#N/A,#N/A,FALSE,"ANEXO3 99 UBÁ2";#N/A,#N/A,FALSE,"ANEXO3 99 DTU";#N/A,#N/A,FALSE,"ANEXO3 99 RDR";#N/A,#N/A,FALSE,"ANEXO3 99 UBÁ4";#N/A,#N/A,FALSE,"ANEXO3 99 UBÁ6"}</definedName>
    <definedName name="wrn.ANNUAL._.ACCOUNTS._.FORM." localSheetId="0" hidden="1">{#N/A,#N/A,FALSE,"FORM 6.1 ";#N/A,#N/A,FALSE,"FORM 6.2";#N/A,#N/A,FALSE,"FORM 6.3";#N/A,#N/A,FALSE,"FORM 6.4";#N/A,#N/A,FALSE,"FORM 6.5";#N/A,#N/A,FALSE,"FORM 6.6 ";#N/A,#N/A,FALSE,"FORM 6.7 ";#N/A,#N/A,FALSE,"FORM 6.8 ";#N/A,#N/A,FALSE,"FORM 6.9";#N/A,#N/A,FALSE,"FORM 6.10 ";#N/A,#N/A,FALSE,"FORM 6.11 ";#N/A,#N/A,FALSE,"FORM 6.12 ";#N/A,#N/A,FALSE,"FORM 6.13 ";#N/A,#N/A,FALSE,"FORM 6.14";#N/A,#N/A,FALSE,"FORM 6.15 ";#N/A,#N/A,FALSE,"FORM 6.16 ";#N/A,#N/A,FALSE,"FORM 6.17 ";#N/A,#N/A,FALSE,"FORM 6.18 ";#N/A,#N/A,FALSE,"FORM 6.19 ";#N/A,#N/A,FALSE,"FORM 6.20 ";#N/A,#N/A,FALSE,"FORM 6.21";#N/A,#N/A,FALSE,"FORM 6.22 ";#N/A,#N/A,FALSE,"FORM 6.23 ";#N/A,#N/A,FALSE,"FORM 6.24 ";#N/A,#N/A,FALSE,"FORM 6.25";#N/A,#N/A,FALSE,"FORM 6.26 ";#N/A,#N/A,FALSE,"FORM 6.27";#N/A,#N/A,FALSE,"FORM 6.28 ";#N/A,#N/A,FALSE,"FORM 6.29";#N/A,#N/A,FALSE,"FORM 6.30";#N/A,#N/A,FALSE,"FORM 6.31"}</definedName>
    <definedName name="wrn.ANNUAL._.ACCOUNTS._.FORM." localSheetId="2" hidden="1">{#N/A,#N/A,FALSE,"FORM 6.1 ";#N/A,#N/A,FALSE,"FORM 6.2";#N/A,#N/A,FALSE,"FORM 6.3";#N/A,#N/A,FALSE,"FORM 6.4";#N/A,#N/A,FALSE,"FORM 6.5";#N/A,#N/A,FALSE,"FORM 6.6 ";#N/A,#N/A,FALSE,"FORM 6.7 ";#N/A,#N/A,FALSE,"FORM 6.8 ";#N/A,#N/A,FALSE,"FORM 6.9";#N/A,#N/A,FALSE,"FORM 6.10 ";#N/A,#N/A,FALSE,"FORM 6.11 ";#N/A,#N/A,FALSE,"FORM 6.12 ";#N/A,#N/A,FALSE,"FORM 6.13 ";#N/A,#N/A,FALSE,"FORM 6.14";#N/A,#N/A,FALSE,"FORM 6.15 ";#N/A,#N/A,FALSE,"FORM 6.16 ";#N/A,#N/A,FALSE,"FORM 6.17 ";#N/A,#N/A,FALSE,"FORM 6.18 ";#N/A,#N/A,FALSE,"FORM 6.19 ";#N/A,#N/A,FALSE,"FORM 6.20 ";#N/A,#N/A,FALSE,"FORM 6.21";#N/A,#N/A,FALSE,"FORM 6.22 ";#N/A,#N/A,FALSE,"FORM 6.23 ";#N/A,#N/A,FALSE,"FORM 6.24 ";#N/A,#N/A,FALSE,"FORM 6.25";#N/A,#N/A,FALSE,"FORM 6.26 ";#N/A,#N/A,FALSE,"FORM 6.27";#N/A,#N/A,FALSE,"FORM 6.28 ";#N/A,#N/A,FALSE,"FORM 6.29";#N/A,#N/A,FALSE,"FORM 6.30";#N/A,#N/A,FALSE,"FORM 6.31"}</definedName>
    <definedName name="wrn.ANNUAL._.ACCOUNTS._.FORM." hidden="1">{#N/A,#N/A,FALSE,"FORM 6.1 ";#N/A,#N/A,FALSE,"FORM 6.2";#N/A,#N/A,FALSE,"FORM 6.3";#N/A,#N/A,FALSE,"FORM 6.4";#N/A,#N/A,FALSE,"FORM 6.5";#N/A,#N/A,FALSE,"FORM 6.6 ";#N/A,#N/A,FALSE,"FORM 6.7 ";#N/A,#N/A,FALSE,"FORM 6.8 ";#N/A,#N/A,FALSE,"FORM 6.9";#N/A,#N/A,FALSE,"FORM 6.10 ";#N/A,#N/A,FALSE,"FORM 6.11 ";#N/A,#N/A,FALSE,"FORM 6.12 ";#N/A,#N/A,FALSE,"FORM 6.13 ";#N/A,#N/A,FALSE,"FORM 6.14";#N/A,#N/A,FALSE,"FORM 6.15 ";#N/A,#N/A,FALSE,"FORM 6.16 ";#N/A,#N/A,FALSE,"FORM 6.17 ";#N/A,#N/A,FALSE,"FORM 6.18 ";#N/A,#N/A,FALSE,"FORM 6.19 ";#N/A,#N/A,FALSE,"FORM 6.20 ";#N/A,#N/A,FALSE,"FORM 6.21";#N/A,#N/A,FALSE,"FORM 6.22 ";#N/A,#N/A,FALSE,"FORM 6.23 ";#N/A,#N/A,FALSE,"FORM 6.24 ";#N/A,#N/A,FALSE,"FORM 6.25";#N/A,#N/A,FALSE,"FORM 6.26 ";#N/A,#N/A,FALSE,"FORM 6.27";#N/A,#N/A,FALSE,"FORM 6.28 ";#N/A,#N/A,FALSE,"FORM 6.29";#N/A,#N/A,FALSE,"FORM 6.30";#N/A,#N/A,FALSE,"FORM 6.31"}</definedName>
    <definedName name="wrn.aogt." localSheetId="0" hidden="1">{#N/A,#N/A,FALSE,"Res_Albatross";#N/A,#N/A,FALSE,"Bal_Albatross";#N/A,#N/A,FALSE,"Kont_Albatross";#N/A,#N/A,FALSE,"Note 1-5";#N/A,#N/A,FALSE,"Note 6-9";#N/A,#N/A,FALSE,"Bal_note10-14";#N/A,#N/A,FALSE,"Note 15-16";#N/A,#N/A,FALSE,"Note 17-19";#N/A,#N/A,FALSE,"Note 20-23";#N/A,#N/A,FALSE,"Nøkkeltall"}</definedName>
    <definedName name="wrn.aogt." localSheetId="2" hidden="1">{#N/A,#N/A,FALSE,"Res_Albatross";#N/A,#N/A,FALSE,"Bal_Albatross";#N/A,#N/A,FALSE,"Kont_Albatross";#N/A,#N/A,FALSE,"Note 1-5";#N/A,#N/A,FALSE,"Note 6-9";#N/A,#N/A,FALSE,"Bal_note10-14";#N/A,#N/A,FALSE,"Note 15-16";#N/A,#N/A,FALSE,"Note 17-19";#N/A,#N/A,FALSE,"Note 20-23";#N/A,#N/A,FALSE,"Nøkkeltall"}</definedName>
    <definedName name="wrn.aogt." hidden="1">{#N/A,#N/A,FALSE,"Res_Albatross";#N/A,#N/A,FALSE,"Bal_Albatross";#N/A,#N/A,FALSE,"Kont_Albatross";#N/A,#N/A,FALSE,"Note 1-5";#N/A,#N/A,FALSE,"Note 6-9";#N/A,#N/A,FALSE,"Bal_note10-14";#N/A,#N/A,FALSE,"Note 15-16";#N/A,#N/A,FALSE,"Note 17-19";#N/A,#N/A,FALSE,"Note 20-23";#N/A,#N/A,FALSE,"Nøkkeltall"}</definedName>
    <definedName name="wrn.AQUIROR._.DCF." localSheetId="0" hidden="1">{"AQUIRORDCF",#N/A,FALSE,"Merger consequences";"Acquirorassns",#N/A,FALSE,"Merger consequences"}</definedName>
    <definedName name="wrn.AQUIROR._.DCF." localSheetId="2" hidden="1">{"AQUIRORDCF",#N/A,FALSE,"Merger consequences";"Acquirorassns",#N/A,FALSE,"Merger consequences"}</definedName>
    <definedName name="wrn.AQUIROR._.DCF." hidden="1">{"AQUIRORDCF",#N/A,FALSE,"Merger consequences";"Acquirorassns",#N/A,FALSE,"Merger consequences"}</definedName>
    <definedName name="wrn.Buildups." localSheetId="0" hidden="1">{"ACQ",#N/A,FALSE,"ACQUISITIONS";"ACQF",#N/A,FALSE,"ACQUISITIONS";"PF",#N/A,FALSE,"PROYECTOVILA";"PV",#N/A,FALSE,"PROYECTOVILA";"Fee Dev",#N/A,FALSE,"DEVELOPMENT GROWTH";"gd",#N/A,FALSE,"DEVELOPMENT GROWTH"}</definedName>
    <definedName name="wrn.Buildups." localSheetId="2" hidden="1">{"ACQ",#N/A,FALSE,"ACQUISITIONS";"ACQF",#N/A,FALSE,"ACQUISITIONS";"PF",#N/A,FALSE,"PROYECTOVILA";"PV",#N/A,FALSE,"PROYECTOVILA";"Fee Dev",#N/A,FALSE,"DEVELOPMENT GROWTH";"gd",#N/A,FALSE,"DEVELOPMENT GROWTH"}</definedName>
    <definedName name="wrn.Buildups." hidden="1">{"ACQ",#N/A,FALSE,"ACQUISITIONS";"ACQF",#N/A,FALSE,"ACQUISITIONS";"PF",#N/A,FALSE,"PROYECTOVILA";"PV",#N/A,FALSE,"PROYECTOVILA";"Fee Dev",#N/A,FALSE,"DEVELOPMENT GROWTH";"gd",#N/A,FALSE,"DEVELOPMENT GROWTH"}</definedName>
    <definedName name="wrn.CLOVES." hidden="1">{#N/A,#N/A,FALSE,"Plan1";#N/A,#N/A,FALSE,"Despesas Diversas por C.Custo"}</definedName>
    <definedName name="wrn.comentario." hidden="1">{#N/A,#N/A,FALSE,"PCOL"}</definedName>
    <definedName name="wrn.Comparaison._.DMU." localSheetId="0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wrn.Comparaison._.DMU." localSheetId="2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wrn.Comparaison._.DMU.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wrn.COMPCO." localSheetId="0" hidden="1">{"Page1",#N/A,FALSE,"CompCo";"Page2",#N/A,FALSE,"CompCo"}</definedName>
    <definedName name="wrn.COMPCO." localSheetId="2" hidden="1">{"Page1",#N/A,FALSE,"CompCo";"Page2",#N/A,FALSE,"CompCo"}</definedName>
    <definedName name="wrn.COMPCO." hidden="1">{"Page1",#N/A,FALSE,"CompCo";"Page2",#N/A,FALSE,"CompCo"}</definedName>
    <definedName name="wrn.COMPLETA." localSheetId="0" hidden="1">{"IMD AUTOPISTAS",#N/A,FALSE,"IMD 00-01 e incrs por autop.";"CURVAS IMD CONCESION",#N/A,FALSE,"IMD 00-01 e incrs por autop.";"TAM",#N/A,FALSE,"Crecimiento IMD 99-01 mes-acum";"IMD ASETA",#N/A,FALSE,"IMD ASETA- crecs. mens-acums.";"INGRESOS",#N/A,FALSE,"GRÁFICO"}</definedName>
    <definedName name="wrn.COMPLETA." localSheetId="2" hidden="1">{"IMD AUTOPISTAS",#N/A,FALSE,"IMD 00-01 e incrs por autop.";"CURVAS IMD CONCESION",#N/A,FALSE,"IMD 00-01 e incrs por autop.";"TAM",#N/A,FALSE,"Crecimiento IMD 99-01 mes-acum";"IMD ASETA",#N/A,FALSE,"IMD ASETA- crecs. mens-acums.";"INGRESOS",#N/A,FALSE,"GRÁFICO"}</definedName>
    <definedName name="wrn.COMPLETA." hidden="1">{"IMD AUTOPISTAS",#N/A,FALSE,"IMD 00-01 e incrs por autop.";"CURVAS IMD CONCESION",#N/A,FALSE,"IMD 00-01 e incrs por autop.";"TAM",#N/A,FALSE,"Crecimiento IMD 99-01 mes-acum";"IMD ASETA",#N/A,FALSE,"IMD ASETA- crecs. mens-acums.";"INGRESOS",#N/A,FALSE,"GRÁFICO"}</definedName>
    <definedName name="wrn.CONSELL." localSheetId="0" hidden="1">{#N/A,#N/A,FALSE,"trafmes PROPOSTA";#N/A,#N/A,FALSE,"trafacum PROPOSTA";#N/A,#N/A,FALSE,"grafimd";#N/A,#N/A,FALSE,"grafimdmes";#N/A,#N/A,FALSE,"grafimdperiodo";#N/A,#N/A,FALSE,"dtamgrafic (1)";#N/A,#N/A,FALSE,"dtamgrafic (2)";#N/A,#N/A,FALSE,"ingmes";#N/A,#N/A,FALSE,"ingacum";#N/A,#N/A,FALSE,"asetapantalla"}</definedName>
    <definedName name="wrn.CONSELL." localSheetId="2" hidden="1">{#N/A,#N/A,FALSE,"trafmes PROPOSTA";#N/A,#N/A,FALSE,"trafacum PROPOSTA";#N/A,#N/A,FALSE,"grafimd";#N/A,#N/A,FALSE,"grafimdmes";#N/A,#N/A,FALSE,"grafimdperiodo";#N/A,#N/A,FALSE,"dtamgrafic (1)";#N/A,#N/A,FALSE,"dtamgrafic (2)";#N/A,#N/A,FALSE,"ingmes";#N/A,#N/A,FALSE,"ingacum";#N/A,#N/A,FALSE,"asetapantalla"}</definedName>
    <definedName name="wrn.CONSELL." hidden="1">{#N/A,#N/A,FALSE,"trafmes PROPOSTA";#N/A,#N/A,FALSE,"trafacum PROPOSTA";#N/A,#N/A,FALSE,"grafimd";#N/A,#N/A,FALSE,"grafimdmes";#N/A,#N/A,FALSE,"grafimdperiodo";#N/A,#N/A,FALSE,"dtamgrafic (1)";#N/A,#N/A,FALSE,"dtamgrafic (2)";#N/A,#N/A,FALSE,"ingmes";#N/A,#N/A,FALSE,"ingacum";#N/A,#N/A,FALSE,"asetapantalla"}</definedName>
    <definedName name="wrn.DCF_Terminal_Value_qchm." localSheetId="0" hidden="1">{"qchm_dcf",#N/A,FALSE,"QCHMDCF2";"qchm_terminal",#N/A,FALSE,"QCHMDCF2"}</definedName>
    <definedName name="wrn.DCF_Terminal_Value_qchm." localSheetId="2" hidden="1">{"qchm_dcf",#N/A,FALSE,"QCHMDCF2";"qchm_terminal",#N/A,FALSE,"QCHMDCF2"}</definedName>
    <definedName name="wrn.DCF_Terminal_Value_qchm." hidden="1">{"qchm_dcf",#N/A,FALSE,"QCHMDCF2";"qchm_terminal",#N/A,FALSE,"QCHMDCF2"}</definedName>
    <definedName name="wrn.ddd" localSheetId="0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ddd" localSheetId="2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ddd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def9806." hidden="1">{#N/A,#N/A,FALSE,"DEF1";#N/A,#N/A,FALSE,"DEF2";#N/A,#N/A,FALSE,"DEF3"}</definedName>
    <definedName name="wrn.Demonstrações._.Financeiras." localSheetId="0" hidden="1">{#N/A,#N/A,FALSE,"31 - Balanço";#N/A,#N/A,FALSE,"41 - Resultado";#N/A,#N/A,FALSE,"51 - Fluxo de Caixa"}</definedName>
    <definedName name="wrn.Demonstrações._.Financeiras." localSheetId="2" hidden="1">{#N/A,#N/A,FALSE,"31 - Balanço";#N/A,#N/A,FALSE,"41 - Resultado";#N/A,#N/A,FALSE,"51 - Fluxo de Caixa"}</definedName>
    <definedName name="wrn.Demonstrações._.Financeiras." hidden="1">{#N/A,#N/A,FALSE,"31 - Balanço";#N/A,#N/A,FALSE,"41 - Resultado";#N/A,#N/A,FALSE,"51 - Fluxo de Caixa"}</definedName>
    <definedName name="wrn.EKSKL.._.PM._.FORM." localSheetId="0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wrn.EKSKL.._.PM._.FORM." localSheetId="2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wrn.EKSKL.._.PM._.FORM.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wrn.EKSKL.._.PM._.SKJEMAER." localSheetId="0" hidden="1">{#N/A,#N/A,TRUE,"Skjema 6.5";#N/A,#N/A,TRUE,"Skjema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6.30";#N/A,#N/A,TRUE,"Skjema 6.31b"}</definedName>
    <definedName name="wrn.EKSKL.._.PM._.SKJEMAER." localSheetId="2" hidden="1">{#N/A,#N/A,TRUE,"Skjema 6.5";#N/A,#N/A,TRUE,"Skjema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6.30";#N/A,#N/A,TRUE,"Skjema 6.31b"}</definedName>
    <definedName name="wrn.EKSKL.._.PM._.SKJEMAER." hidden="1">{#N/A,#N/A,TRUE,"Skjema 6.5";#N/A,#N/A,TRUE,"Skjema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6.30";#N/A,#N/A,TRUE,"Skjema 6.31b"}</definedName>
    <definedName name="wrn.Entire._.Model." localSheetId="0" hidden="1">{#N/A,#N/A,FALSE,"TOC";#N/A,#N/A,FALSE,"ASS";#N/A,#N/A,FALSE,"CF";#N/A,#N/A,FALSE,"Tariff";#N/A,#N/A,FALSE,"Price";#N/A,#N/A,FALSE,"RESERVE";#N/A,#N/A,FALSE,"FUEL&amp;MTC";#N/A,#N/A,FALSE,"DRAW";#N/A,#N/A,FALSE,"IDC";#N/A,#N/A,FALSE,"FIN";#N/A,#N/A,FALSE,"TAXES";#N/A,#N/A,FALSE,"DEPR";#N/A,#N/A,FALSE,"BS";#N/A,#N/A,FALSE,"Perf";#N/A,#N/A,FALSE,"ELOANS";#N/A,#N/A,FALSE,"RETURNS";#N/A,#N/A,FALSE,"ENE";#N/A,#N/A,FALSE,"EINC";#N/A,#N/A,FALSE,"DSCR"}</definedName>
    <definedName name="wrn.Entire._.Model." localSheetId="2" hidden="1">{#N/A,#N/A,FALSE,"TOC";#N/A,#N/A,FALSE,"ASS";#N/A,#N/A,FALSE,"CF";#N/A,#N/A,FALSE,"Tariff";#N/A,#N/A,FALSE,"Price";#N/A,#N/A,FALSE,"RESERVE";#N/A,#N/A,FALSE,"FUEL&amp;MTC";#N/A,#N/A,FALSE,"DRAW";#N/A,#N/A,FALSE,"IDC";#N/A,#N/A,FALSE,"FIN";#N/A,#N/A,FALSE,"TAXES";#N/A,#N/A,FALSE,"DEPR";#N/A,#N/A,FALSE,"BS";#N/A,#N/A,FALSE,"Perf";#N/A,#N/A,FALSE,"ELOANS";#N/A,#N/A,FALSE,"RETURNS";#N/A,#N/A,FALSE,"ENE";#N/A,#N/A,FALSE,"EINC";#N/A,#N/A,FALSE,"DSCR"}</definedName>
    <definedName name="wrn.Entire._.Model." hidden="1">{#N/A,#N/A,FALSE,"TOC";#N/A,#N/A,FALSE,"ASS";#N/A,#N/A,FALSE,"CF";#N/A,#N/A,FALSE,"Tariff";#N/A,#N/A,FALSE,"Price";#N/A,#N/A,FALSE,"RESERVE";#N/A,#N/A,FALSE,"FUEL&amp;MTC";#N/A,#N/A,FALSE,"DRAW";#N/A,#N/A,FALSE,"IDC";#N/A,#N/A,FALSE,"FIN";#N/A,#N/A,FALSE,"TAXES";#N/A,#N/A,FALSE,"DEPR";#N/A,#N/A,FALSE,"BS";#N/A,#N/A,FALSE,"Perf";#N/A,#N/A,FALSE,"ELOANS";#N/A,#N/A,FALSE,"RETURNS";#N/A,#N/A,FALSE,"ENE";#N/A,#N/A,FALSE,"EINC";#N/A,#N/A,FALSE,"DSCR"}</definedName>
    <definedName name="wrn.Estimation._.TP." localSheetId="0" hidden="1">{#N/A,#N/A,TRUE,"Recap";#N/A,#N/A,TRUE,"Comp taux";#N/A,#N/A,TRUE,"Deplaf";#N/A,#N/A,TRUE,"Siége";#N/A,#N/A,TRUE,"Saint Ouen";#N/A,#N/A,TRUE,"Ivry";#N/A,#N/A,TRUE,"Issy";#N/A,#N/A,TRUE,"VA"}</definedName>
    <definedName name="wrn.Estimation._.TP." localSheetId="2" hidden="1">{#N/A,#N/A,TRUE,"Recap";#N/A,#N/A,TRUE,"Comp taux";#N/A,#N/A,TRUE,"Deplaf";#N/A,#N/A,TRUE,"Siége";#N/A,#N/A,TRUE,"Saint Ouen";#N/A,#N/A,TRUE,"Ivry";#N/A,#N/A,TRUE,"Issy";#N/A,#N/A,TRUE,"VA"}</definedName>
    <definedName name="wrn.Estimation._.TP." hidden="1">{#N/A,#N/A,TRUE,"Recap";#N/A,#N/A,TRUE,"Comp taux";#N/A,#N/A,TRUE,"Deplaf";#N/A,#N/A,TRUE,"Siége";#N/A,#N/A,TRUE,"Saint Ouen";#N/A,#N/A,TRUE,"Ivry";#N/A,#N/A,TRUE,"Issy";#N/A,#N/A,TRUE,"VA"}</definedName>
    <definedName name="wrn.fff" localSheetId="0" hidden="1">{#N/A,#N/A,FALSE,"Res.regn.Aker a.s";#N/A,#N/A,FALSE,"Balanse3112.Aker a.s";#N/A,#N/A,FALSE,"Kont.anal.Aker a.s ";#N/A,#N/A,FALSE,"Noter 1-2.Aker a.s";#N/A,#N/A,FALSE,"Noter 3-7.Aker a.s";#N/A,#N/A,FALSE,"Rev.beretning 95"}</definedName>
    <definedName name="wrn.fff" localSheetId="2" hidden="1">{#N/A,#N/A,FALSE,"Res.regn.Aker a.s";#N/A,#N/A,FALSE,"Balanse3112.Aker a.s";#N/A,#N/A,FALSE,"Kont.anal.Aker a.s ";#N/A,#N/A,FALSE,"Noter 1-2.Aker a.s";#N/A,#N/A,FALSE,"Noter 3-7.Aker a.s";#N/A,#N/A,FALSE,"Rev.beretning 95"}</definedName>
    <definedName name="wrn.fff" hidden="1">{#N/A,#N/A,FALSE,"Res.regn.Aker a.s";#N/A,#N/A,FALSE,"Balanse3112.Aker a.s";#N/A,#N/A,FALSE,"Kont.anal.Aker a.s ";#N/A,#N/A,FALSE,"Noter 1-2.Aker a.s";#N/A,#N/A,FALSE,"Noter 3-7.Aker a.s";#N/A,#N/A,FALSE,"Rev.beretning 95"}</definedName>
    <definedName name="wrn.ffg" localSheetId="0" hidden="1">{#N/A,#N/A,FALSE,"REGNSKAPSUTDRAG DIVISJON";#N/A,#N/A,FALSE,"Nøkkeltall"}</definedName>
    <definedName name="wrn.ffg" localSheetId="2" hidden="1">{#N/A,#N/A,FALSE,"REGNSKAPSUTDRAG DIVISJON";#N/A,#N/A,FALSE,"Nøkkeltall"}</definedName>
    <definedName name="wrn.ffg" hidden="1">{#N/A,#N/A,FALSE,"REGNSKAPSUTDRAG DIVISJON";#N/A,#N/A,FALSE,"Nøkkeltall"}</definedName>
    <definedName name="wrn.Financials_long." localSheetId="0" hidden="1">{"IS",#N/A,FALSE,"Financials2 (Expanded)";"bsa",#N/A,FALSE,"Financials2 (Expanded)";"BS",#N/A,FALSE,"Financials2 (Expanded)";"CF",#N/A,FALSE,"Financials2 (Expanded)"}</definedName>
    <definedName name="wrn.Financials_long." localSheetId="2" hidden="1">{"IS",#N/A,FALSE,"Financials2 (Expanded)";"bsa",#N/A,FALSE,"Financials2 (Expanded)";"BS",#N/A,FALSE,"Financials2 (Expanded)";"CF",#N/A,FALSE,"Financials2 (Expanded)"}</definedName>
    <definedName name="wrn.Financials_long." hidden="1">{"IS",#N/A,FALSE,"Financials2 (Expanded)";"bsa",#N/A,FALSE,"Financials2 (Expanded)";"BS",#N/A,FALSE,"Financials2 (Expanded)";"CF",#N/A,FALSE,"Financials2 (Expanded)"}</definedName>
    <definedName name="wrn.Full._.Monty." localSheetId="0" hidden="1">{"ROIC",#N/A,FALSE,"ROIC";"Graphs",#N/A,FALSE,"TY analysis";"fcf",#N/A,FALSE,"FCF";"Matrix_2004",#N/A,FALSE,"MATRIX(2004)";"matrix_2008",#N/A,FALSE,"MATRIX(2008)";"FS_Condensed",#N/A,FALSE,"Financial Statements2";"TAXES",#N/A,FALSE,"Taxes";"DEBT_INVEST",#N/A,FALSE,"Debt&amp;Investment Schedule";"Main_menu",#N/A,FALSE,"Main Menu"}</definedName>
    <definedName name="wrn.Full._.Monty." localSheetId="2" hidden="1">{"ROIC",#N/A,FALSE,"ROIC";"Graphs",#N/A,FALSE,"TY analysis";"fcf",#N/A,FALSE,"FCF";"Matrix_2004",#N/A,FALSE,"MATRIX(2004)";"matrix_2008",#N/A,FALSE,"MATRIX(2008)";"FS_Condensed",#N/A,FALSE,"Financial Statements2";"TAXES",#N/A,FALSE,"Taxes";"DEBT_INVEST",#N/A,FALSE,"Debt&amp;Investment Schedule";"Main_menu",#N/A,FALSE,"Main Menu"}</definedName>
    <definedName name="wrn.Full._.Monty." hidden="1">{"ROIC",#N/A,FALSE,"ROIC";"Graphs",#N/A,FALSE,"TY analysis";"fcf",#N/A,FALSE,"FCF";"Matrix_2004",#N/A,FALSE,"MATRIX(2004)";"matrix_2008",#N/A,FALSE,"MATRIX(2008)";"FS_Condensed",#N/A,FALSE,"Financial Statements2";"TAXES",#N/A,FALSE,"Taxes";"DEBT_INVEST",#N/A,FALSE,"Debt&amp;Investment Schedule";"Main_menu",#N/A,FALSE,"Main Menu"}</definedName>
    <definedName name="wrn.full._.report." localSheetId="0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full._.report." localSheetId="2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full._.report.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GERAL." hidden="1">{#N/A,#N/A,FALSE,"ET-CAPA";#N/A,#N/A,FALSE,"ET-PAG1";#N/A,#N/A,FALSE,"ET-PAG2";#N/A,#N/A,FALSE,"ET-PAG3";#N/A,#N/A,FALSE,"ET-PAG4";#N/A,#N/A,FALSE,"ET-PAG5"}</definedName>
    <definedName name="wrn.gleachår." localSheetId="0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gleachår." localSheetId="2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gleachår.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HGTR" hidden="1">{#N/A,#N/A,FALSE,"Anexo I";#N/A,#N/A,FALSE,"Anexo II";#N/A,#N/A,FALSE,"Anexo III"}</definedName>
    <definedName name="wrn.holding." localSheetId="0" hidden="1">{#N/A,#N/A,FALSE,"forside";#N/A,#N/A,FALSE,"ResRegn.A-kons.";#N/A,#N/A,FALSE,"Bal3112.A-kons.";#N/A,#N/A,FALSE,"Kont.a.A-kons.";#N/A,#N/A,FALSE,"Note 4-10";#N/A,#N/A,FALSE,"Noter Balanse.A-kons.";#N/A,#N/A,FALSE,"Note 17-18.A-kons. ";#N/A,#N/A,FALSE,"Note 20-22.A-kons.";#N/A,#N/A,FALSE,"Note 23 A-kons.";#N/A,#N/A,FALSE,"Note 24-31.A-kons.";#N/A,#N/A,FALSE,"Nøkkeltall"}</definedName>
    <definedName name="wrn.holding." localSheetId="2" hidden="1">{#N/A,#N/A,FALSE,"forside";#N/A,#N/A,FALSE,"ResRegn.A-kons.";#N/A,#N/A,FALSE,"Bal3112.A-kons.";#N/A,#N/A,FALSE,"Kont.a.A-kons.";#N/A,#N/A,FALSE,"Note 4-10";#N/A,#N/A,FALSE,"Noter Balanse.A-kons.";#N/A,#N/A,FALSE,"Note 17-18.A-kons. ";#N/A,#N/A,FALSE,"Note 20-22.A-kons.";#N/A,#N/A,FALSE,"Note 23 A-kons.";#N/A,#N/A,FALSE,"Note 24-31.A-kons.";#N/A,#N/A,FALSE,"Nøkkeltall"}</definedName>
    <definedName name="wrn.holding." hidden="1">{#N/A,#N/A,FALSE,"forside";#N/A,#N/A,FALSE,"ResRegn.A-kons.";#N/A,#N/A,FALSE,"Bal3112.A-kons.";#N/A,#N/A,FALSE,"Kont.a.A-kons.";#N/A,#N/A,FALSE,"Note 4-10";#N/A,#N/A,FALSE,"Noter Balanse.A-kons.";#N/A,#N/A,FALSE,"Note 17-18.A-kons. ";#N/A,#N/A,FALSE,"Note 20-22.A-kons.";#N/A,#N/A,FALSE,"Note 23 A-kons.";#N/A,#N/A,FALSE,"Note 24-31.A-kons.";#N/A,#N/A,FALSE,"Nøkkeltall"}</definedName>
    <definedName name="wrn.impresión.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imir._.seções." hidden="1">{#N/A,#N/A,FALSE,"OORS";#N/A,#N/A,FALSE,"OEOT Ferrovia";#N/A,#N/A,FALSE,"OEOT Manobreiro";#N/A,#N/A,FALSE,"OEOT Rodovia";#N/A,#N/A,FALSE,"OEOT Bota Fora";#N/A,#N/A,FALSE,"OORQ";#N/A,#N/A,FALSE,"OORF Apoio";#N/A,#N/A,FALSE,"OORF Canaleiro";#N/A,#N/A,FALSE,"OORC";#N/A,#N/A,FALSE,"OOLO";#N/A,#N/A,FALSE,"OOEA";#N/A,#N/A,FALSE,"OEOM";#N/A,#N/A,FALSE,"OOE";#N/A,#N/A,FALSE,"OOEE";#N/A,#N/A,FALSE,"OERM";#N/A,#N/A,FALSE,"POOL";#N/A,#N/A,FALSE,"Extra OORS";#N/A,#N/A,FALSE,"Extra OEOT Ferrovia";#N/A,#N/A,FALSE,"Extra OEOT Manobreiro";#N/A,#N/A,FALSE,"Extra OEOT Rodovia";#N/A,#N/A,FALSE,"Extra OEOT Bota Fora";#N/A,#N/A,FALSE,"Extra OORQ";#N/A,#N/A,FALSE,"Extra OORF Apoio";#N/A,#N/A,FALSE,"Extra OORF Canaleiro";#N/A,#N/A,FALSE,"Extra OORC";#N/A,#N/A,FALSE,"Extra OOLO";#N/A,#N/A,FALSE,"Extra OOEA";#N/A,#N/A,FALSE,"Extra OEOM";#N/A,#N/A,FALSE,"Extra OOE";#N/A,#N/A,FALSE,"Extra OOEE";#N/A,#N/A,FALSE,"Extra OERM";#N/A,#N/A,FALSE,"Extra POOL"}</definedName>
    <definedName name="wrn.INT.._.MELLOMV." localSheetId="0" hidden="1">{#N/A,#N/A,FALSE,"Skjema 6.5"}</definedName>
    <definedName name="wrn.INT.._.MELLOMV." localSheetId="2" hidden="1">{#N/A,#N/A,FALSE,"Skjema 6.5"}</definedName>
    <definedName name="wrn.INT.._.MELLOMV." hidden="1">{#N/A,#N/A,FALSE,"Skjema 6.5"}</definedName>
    <definedName name="wrn.INVESTIMENTOS._.CORRENTES." hidden="1">{#N/A,#N/A,FALSE,"Suprimentos";#N/A,#N/A,FALSE,"Medicina e Segurança";#N/A,#N/A,FALSE,"Administração";#N/A,#N/A,FALSE,"Meio Ambiente";#N/A,#N/A,FALSE,"Operação (Mina)";#N/A,#N/A,FALSE,"Operação (Porto)"}</definedName>
    <definedName name="wrn.julio24." localSheetId="0" hidden="1">{#N/A,#N/A,FALSE,"310.1";#N/A,#N/A,FALSE,"321.1";#N/A,#N/A,FALSE,"320.3";#N/A,#N/A,FALSE,"330.1"}</definedName>
    <definedName name="wrn.julio24." localSheetId="2" hidden="1">{#N/A,#N/A,FALSE,"310.1";#N/A,#N/A,FALSE,"321.1";#N/A,#N/A,FALSE,"320.3";#N/A,#N/A,FALSE,"330.1"}</definedName>
    <definedName name="wrn.julio24." hidden="1">{#N/A,#N/A,FALSE,"310.1";#N/A,#N/A,FALSE,"321.1";#N/A,#N/A,FALSE,"320.3";#N/A,#N/A,FALSE,"330.1"}</definedName>
    <definedName name="wrn.Medição._.Aciaria." hidden="1">{#N/A,#N/A,FALSE,"Cadastro";#N/A,#N/A,FALSE,"Diasmês";#N/A,#N/A,FALSE,"Refeição_3t";#N/A,#N/A,FALSE,"Refeição_Adm";#N/A,#N/A,FALSE,"Custo"}</definedName>
    <definedName name="wrn.Model.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wrn.Model." localSheetId="2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wrn.Model.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wrn.Ocorrencias._.Acabamento." hidden="1">{#N/A,#N/A,FALSE,"Ocorrência OOLA";#N/A,#N/A,FALSE,"Ocorrência OOLL";#N/A,#N/A,FALSE,"Extra OOLA";#N/A,#N/A,FALSE,"Extra OOLL"}</definedName>
    <definedName name="wrn.OS." hidden="1">{#N/A,#N/A,FALSE,"Anexo I";#N/A,#N/A,FALSE,"Anexo II";#N/A,#N/A,FALSE,"Anexo III OS01";#N/A,#N/A,FALSE,"Anexo III OS02"}</definedName>
    <definedName name="wrn.PENDENCIAS." localSheetId="0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localSheetId="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èrdues._.i._.G.._.analític." localSheetId="0" hidden="1">{"Pèrdues i Guanys analític.Català",#N/A,FALSE,"Català";"Pèrdues i G. analític.castellà",#N/A,FALSE,"Castellà"}</definedName>
    <definedName name="wrn.Pèrdues._.i._.G.._.analític." localSheetId="2" hidden="1">{"Pèrdues i Guanys analític.Català",#N/A,FALSE,"Català";"Pèrdues i G. analític.castellà",#N/A,FALSE,"Castellà"}</definedName>
    <definedName name="wrn.Pèrdues._.i._.G.._.analític." hidden="1">{"Pèrdues i Guanys analític.Català",#N/A,FALSE,"Català";"Pèrdues i G. analític.castellà",#N/A,FALSE,"Castellà"}</definedName>
    <definedName name="wrn.Print." localSheetId="0" hidden="1">{"vi1",#N/A,FALSE,"Financial Statements";"vi2",#N/A,FALSE,"Financial Statements";#N/A,#N/A,FALSE,"DCF"}</definedName>
    <definedName name="wrn.Print." localSheetId="2" hidden="1">{"vi1",#N/A,FALSE,"Financial Statements";"vi2",#N/A,FALSE,"Financial Statements";#N/A,#N/A,FALSE,"DCF"}</definedName>
    <definedName name="wrn.Print." hidden="1">{"vi1",#N/A,FALSE,"Financial Statements";"vi2",#N/A,FALSE,"Financial Statements";#N/A,#N/A,FALSE,"DCF"}</definedName>
    <definedName name="wrn.Print._.All." hidden="1">{#N/A,#N/A,TRUE,"Commercial Intro";#N/A,#N/A,TRUE,"Summary Intro";#N/A,#N/A,TRUE,"Summary";#N/A,#N/A,TRUE,"TY (formulas)";#N/A,#N/A,TRUE,"Q1 (ACT)";#N/A,#N/A,TRUE,"Q2 (Act)";#N/A,#N/A,TRUE,"Q3 (IOP)";#N/A,#N/A,TRUE,"Q4 (IOP)";#N/A,#N/A,TRUE,"P&amp;L Reports";#N/A,#N/A,TRUE,"Locomotives";#N/A,#N/A,TRUE,"Modernizations";#N/A,#N/A,TRUE,"Repair Services";#N/A,#N/A,TRUE,"Parts";#N/A,#N/A,TRUE,"Signaling Projects";#N/A,#N/A,TRUE,"Signaling Products";#N/A,#N/A,TRUE,"MSA";#N/A,#N/A,TRUE,"Gevisa";#N/A,#N/A,TRUE,"TST Reports";#N/A,#N/A,TRUE,"BNSF";#N/A,#N/A,TRUE,"NS";#N/A,#N/A,TRUE,"UP";#N/A,#N/A,TRUE,"CXS";#N/A,#N/A,TRUE,"CP";#N/A,#N/A,TRUE,"CN";#N/A,#N/A,TRUE,"Other US Shortlines";#N/A,#N/A,TRUE,"Latin America";#N/A,#N/A,TRUE,"NA Passenger";#N/A,#N/A,TRUE,"WE, Africa, ME";#N/A,#N/A,TRUE,"Eastern Europe, Russia";#N/A,#N/A,TRUE,"India &amp; W Asia";#N/A,#N/A,TRUE,"SE Asia"}</definedName>
    <definedName name="wrn.Print._.PL._.Reports." hidden="1">{#N/A,#N/A,FALSE,"P&amp;L Reports";#N/A,#N/A,FALSE,"Locomotives";#N/A,#N/A,FALSE,"Modernizations";#N/A,#N/A,FALSE,"Repair Services";#N/A,#N/A,FALSE,"Parts";#N/A,#N/A,FALSE,"Signaling Projects";#N/A,#N/A,FALSE,"Signaling Products";#N/A,#N/A,FALSE,"MSA";#N/A,#N/A,FALSE,"Gevisa"}</definedName>
    <definedName name="wrn.Print._.Report." localSheetId="0" hidden="1">{"MPODE 1",#N/A,FALSE,"Scenarios";"CAPEX",#N/A,FALSE,"DEPRECIACIONES";"Trans Costs",#N/A,FALSE,"Transmission";"Trans Revenue",#N/A,FALSE,"Transmission";"Revenues Summary",#N/A,FALSE,"Revenues";"Assumptions General",#N/A,FALSE,"assumptions";"Assumptions Summary",#N/A,FALSE,"assumptions";"Flores 1",#N/A,FALSE,"assumptions";"Tebsa 4",#N/A,FALSE,"assumptions";"Tebsa 7",#N/A,FALSE,"assumptions";"Termoballenas 1",#N/A,FALSE,"assumptions";"Termoballenas 2",#N/A,FALSE,"assumptions";"Termochinu 5",#N/A,FALSE,"assumptions";"Termochinu 6",#N/A,FALSE,"assumptions";"Termochinu 7",#N/A,FALSE,"assumptions";"Termochinu 8",#N/A,FALSE,"assumptions";"Termoguajira 1",#N/A,FALSE,"assumptions";"Termoguajira 2",#N/A,FALSE,"assumptions";"Monetary gain",#N/A,FALSE,"capex &amp; dep";"Income Statement",#N/A,FALSE,"Fin Stmts";"Balance Sheet",#N/A,FALSE,"Fin Stmts";"Cash Flow",#N/A,FALSE,"Fin Stmts";"Labor Personnel\",#N/A,FALSE,"Labor";"TEBSA PPA",#N/A,FALSE,"TEBSA";"Free Cash Flow",#N/A,FALSE,"Valuation";"Valuation",#N/A,FALSE,"Valuation";#N/A,#N/A,FALSE,"Work Cap"}</definedName>
    <definedName name="wrn.Print._.Report." localSheetId="2" hidden="1">{"MPODE 1",#N/A,FALSE,"Scenarios";"CAPEX",#N/A,FALSE,"DEPRECIACIONES";"Trans Costs",#N/A,FALSE,"Transmission";"Trans Revenue",#N/A,FALSE,"Transmission";"Revenues Summary",#N/A,FALSE,"Revenues";"Assumptions General",#N/A,FALSE,"assumptions";"Assumptions Summary",#N/A,FALSE,"assumptions";"Flores 1",#N/A,FALSE,"assumptions";"Tebsa 4",#N/A,FALSE,"assumptions";"Tebsa 7",#N/A,FALSE,"assumptions";"Termoballenas 1",#N/A,FALSE,"assumptions";"Termoballenas 2",#N/A,FALSE,"assumptions";"Termochinu 5",#N/A,FALSE,"assumptions";"Termochinu 6",#N/A,FALSE,"assumptions";"Termochinu 7",#N/A,FALSE,"assumptions";"Termochinu 8",#N/A,FALSE,"assumptions";"Termoguajira 1",#N/A,FALSE,"assumptions";"Termoguajira 2",#N/A,FALSE,"assumptions";"Monetary gain",#N/A,FALSE,"capex &amp; dep";"Income Statement",#N/A,FALSE,"Fin Stmts";"Balance Sheet",#N/A,FALSE,"Fin Stmts";"Cash Flow",#N/A,FALSE,"Fin Stmts";"Labor Personnel\",#N/A,FALSE,"Labor";"TEBSA PPA",#N/A,FALSE,"TEBSA";"Free Cash Flow",#N/A,FALSE,"Valuation";"Valuation",#N/A,FALSE,"Valuation";#N/A,#N/A,FALSE,"Work Cap"}</definedName>
    <definedName name="wrn.Print._.Report." hidden="1">{"MPODE 1",#N/A,FALSE,"Scenarios";"CAPEX",#N/A,FALSE,"DEPRECIACIONES";"Trans Costs",#N/A,FALSE,"Transmission";"Trans Revenue",#N/A,FALSE,"Transmission";"Revenues Summary",#N/A,FALSE,"Revenues";"Assumptions General",#N/A,FALSE,"assumptions";"Assumptions Summary",#N/A,FALSE,"assumptions";"Flores 1",#N/A,FALSE,"assumptions";"Tebsa 4",#N/A,FALSE,"assumptions";"Tebsa 7",#N/A,FALSE,"assumptions";"Termoballenas 1",#N/A,FALSE,"assumptions";"Termoballenas 2",#N/A,FALSE,"assumptions";"Termochinu 5",#N/A,FALSE,"assumptions";"Termochinu 6",#N/A,FALSE,"assumptions";"Termochinu 7",#N/A,FALSE,"assumptions";"Termochinu 8",#N/A,FALSE,"assumptions";"Termoguajira 1",#N/A,FALSE,"assumptions";"Termoguajira 2",#N/A,FALSE,"assumptions";"Monetary gain",#N/A,FALSE,"capex &amp; dep";"Income Statement",#N/A,FALSE,"Fin Stmts";"Balance Sheet",#N/A,FALSE,"Fin Stmts";"Cash Flow",#N/A,FALSE,"Fin Stmts";"Labor Personnel\",#N/A,FALSE,"Labor";"TEBSA PPA",#N/A,FALSE,"TEBSA";"Free Cash Flow",#N/A,FALSE,"Valuation";"Valuation",#N/A,FALSE,"Valuation";#N/A,#N/A,FALSE,"Work Cap"}</definedName>
    <definedName name="wrn.Print._.Summary." hidden="1">{#N/A,#N/A,FALSE,"Summary Intro";#N/A,#N/A,FALSE,"Summary";#N/A,#N/A,FALSE,"TY (formulas)";#N/A,#N/A,FALSE,"Q1 (ACT)";#N/A,#N/A,FALSE,"Q2 (Act)";#N/A,#N/A,FALSE,"Q3 (IOP)";#N/A,#N/A,FALSE,"Q4 (IOP)"}</definedName>
    <definedName name="wrn.Print._.TST._.Reports." hidden="1">{#N/A,#N/A,FALSE,"TST Reports";#N/A,#N/A,FALSE,"BNSF";#N/A,#N/A,FALSE,"NS";#N/A,#N/A,FALSE,"UP";#N/A,#N/A,FALSE,"CXS";#N/A,#N/A,FALSE,"CP";#N/A,#N/A,FALSE,"CN";#N/A,#N/A,FALSE,"Latin America";#N/A,#N/A,FALSE,"Other US Shortlines";#N/A,#N/A,FALSE,"NA Passenger";#N/A,#N/A,FALSE,"WE, Africa, ME";#N/A,#N/A,FALSE,"Eastern Europe, Russia";#N/A,#N/A,FALSE,"India &amp; W Asia";#N/A,#N/A,FALSE,"SE Asia"}</definedName>
    <definedName name="wrn.PrintAll." localSheetId="0" hidden="1">{"PA1",#N/A,FALSE,"BORDMW";"pa2",#N/A,FALSE,"BORDMW";"PA3",#N/A,FALSE,"BORDMW";"PA4",#N/A,FALSE,"BORDMW"}</definedName>
    <definedName name="wrn.PrintAll." localSheetId="2" hidden="1">{"PA1",#N/A,FALSE,"BORDMW";"pa2",#N/A,FALSE,"BORDMW";"PA3",#N/A,FALSE,"BORDMW";"PA4",#N/A,FALSE,"BORDMW"}</definedName>
    <definedName name="wrn.PrintAll." hidden="1">{"PA1",#N/A,FALSE,"BORDMW";"pa2",#N/A,FALSE,"BORDMW";"PA3",#N/A,FALSE,"BORDMW";"PA4",#N/A,FALSE,"BORDMW"}</definedName>
    <definedName name="wrn.Proforma._.1." localSheetId="0" hidden="1">{"side1",#N/A,FALSE,"ResRegn.A-kons.";"Side2",#N/A,FALSE,"Bal3112.A-kons."}</definedName>
    <definedName name="wrn.Proforma._.1." localSheetId="2" hidden="1">{"side1",#N/A,FALSE,"ResRegn.A-kons.";"Side2",#N/A,FALSE,"Bal3112.A-kons."}</definedName>
    <definedName name="wrn.Proforma._.1." hidden="1">{"side1",#N/A,FALSE,"ResRegn.A-kons.";"Side2",#N/A,FALSE,"Bal3112.A-kons."}</definedName>
    <definedName name="wrn.Quadros._.relatório." localSheetId="0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Quadros._.relatório." localSheetId="2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Quadros._.relatório.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reg" localSheetId="0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" localSheetId="2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95.xls." localSheetId="0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95.xls." localSheetId="2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95.xls.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Aker.xls." localSheetId="0" hidden="1">{#N/A,#N/A,FALSE,"Res.regn.Aker a.s";#N/A,#N/A,FALSE,"Balanse3112.Aker a.s";#N/A,#N/A,FALSE,"Kont.anal.Aker a.s ";#N/A,#N/A,FALSE,"Noter 1-2.Aker a.s";#N/A,#N/A,FALSE,"Noter 3-7.Aker a.s";#N/A,#N/A,FALSE,"Rev.beretning 95"}</definedName>
    <definedName name="wrn.RegnAker.xls." localSheetId="2" hidden="1">{#N/A,#N/A,FALSE,"Res.regn.Aker a.s";#N/A,#N/A,FALSE,"Balanse3112.Aker a.s";#N/A,#N/A,FALSE,"Kont.anal.Aker a.s ";#N/A,#N/A,FALSE,"Noter 1-2.Aker a.s";#N/A,#N/A,FALSE,"Noter 3-7.Aker a.s";#N/A,#N/A,FALSE,"Rev.beretning 95"}</definedName>
    <definedName name="wrn.RegnAker.xls." hidden="1">{#N/A,#N/A,FALSE,"Res.regn.Aker a.s";#N/A,#N/A,FALSE,"Balanse3112.Aker a.s";#N/A,#N/A,FALSE,"Kont.anal.Aker a.s ";#N/A,#N/A,FALSE,"Noter 1-2.Aker a.s";#N/A,#N/A,FALSE,"Noter 3-7.Aker a.s";#N/A,#N/A,FALSE,"Rev.beretning 95"}</definedName>
    <definedName name="wrn.RELAT_EAP." localSheetId="0" hidden="1">{#N/A,#N/A,FALSE,"EAP";#N/A,#N/A,FALSE,"CURVA AV.FÍSICO";#N/A,#N/A,FALSE,"CURVA AV.FINANC."}</definedName>
    <definedName name="wrn.RELAT_EAP." localSheetId="2" hidden="1">{#N/A,#N/A,FALSE,"EAP";#N/A,#N/A,FALSE,"CURVA AV.FÍSICO";#N/A,#N/A,FALSE,"CURVA AV.FINANC."}</definedName>
    <definedName name="wrn.RELAT_EAP." hidden="1">{#N/A,#N/A,FALSE,"EAP";#N/A,#N/A,FALSE,"CURVA AV.FÍSICO";#N/A,#N/A,FALSE,"CURVA AV.FINANC."}</definedName>
    <definedName name="wrn.Relatório._.01." localSheetId="0" hidden="1">{#N/A,#N/A,TRUE,"Resumo de Preços"}</definedName>
    <definedName name="wrn.Relatório._.01." localSheetId="2" hidden="1">{#N/A,#N/A,TRUE,"Resumo de Preços"}</definedName>
    <definedName name="wrn.Relatório._.01." hidden="1">{#N/A,#N/A,TRUE,"Resumo de Preços"}</definedName>
    <definedName name="wrn.Relatório._.Porto.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wrn.RELPAC.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wrn.sales." localSheetId="0" hidden="1">{"sales",#N/A,FALSE,"Sales";"sales existing",#N/A,FALSE,"Sales";"sales rd1",#N/A,FALSE,"Sales";"sales rd2",#N/A,FALSE,"Sales"}</definedName>
    <definedName name="wrn.sales." localSheetId="2" hidden="1">{"sales",#N/A,FALSE,"Sales";"sales existing",#N/A,FALSE,"Sales";"sales rd1",#N/A,FALSE,"Sales";"sales rd2",#N/A,FALSE,"Sales"}</definedName>
    <definedName name="wrn.sales." hidden="1">{"sales",#N/A,FALSE,"Sales";"sales existing",#N/A,FALSE,"Sales";"sales rd1",#N/A,FALSE,"Sales";"sales rd2",#N/A,FALSE,"Sales"}</definedName>
    <definedName name="wrn.SHORT." localSheetId="0" hidden="1">{"CREDIT STATISTICS",#N/A,FALSE,"STATS";"CF_AND_IS",#N/A,FALSE,"PLAN";"BALSHEET",#N/A,FALSE,"BALANCE SHEET"}</definedName>
    <definedName name="wrn.SHORT." localSheetId="2" hidden="1">{"CREDIT STATISTICS",#N/A,FALSE,"STATS";"CF_AND_IS",#N/A,FALSE,"PLAN";"BALSHEET",#N/A,FALSE,"BALANCE SHEET"}</definedName>
    <definedName name="wrn.SHORT." hidden="1">{"CREDIT STATISTICS",#N/A,FALSE,"STATS";"CF_AND_IS",#N/A,FALSE,"PLAN";"BALSHEET",#N/A,FALSE,"BALANCE SHEET"}</definedName>
    <definedName name="wrn.SITUAÇÃO._.DIÁRIA." hidden="1">{#N/A,#N/A,FALSE,"SITUAÇÃO DIÁRIA ";#N/A,#N/A,FALSE,"7 à 7"}</definedName>
    <definedName name="wrn.Standard." hidden="1">{#N/A,#N/A,TRUE,"Summary";#N/A,#N/A,TRUE,"Worksheet"}</definedName>
    <definedName name="wrn.suibud." localSheetId="0" hidden="1">{"tbl1",#N/A,FALSE,"regul";"tbl2",#N/A,FALSE,"regul"}</definedName>
    <definedName name="wrn.suibud." localSheetId="2" hidden="1">{"tbl1",#N/A,FALSE,"regul";"tbl2",#N/A,FALSE,"regul"}</definedName>
    <definedName name="wrn.suibud." hidden="1">{"tbl1",#N/A,FALSE,"regul";"tbl2",#N/A,FALSE,"regul"}</definedName>
    <definedName name="wrn.suivi." localSheetId="0" hidden="1">{"moy",#N/A,FALSE,"CAMBRAI";"paie",#N/A,FALSE,"CAMBRAI"}</definedName>
    <definedName name="wrn.suivi." localSheetId="2" hidden="1">{"moy",#N/A,FALSE,"CAMBRAI";"paie",#N/A,FALSE,"CAMBRAI"}</definedName>
    <definedName name="wrn.suivi." hidden="1">{"moy",#N/A,FALSE,"CAMBRAI";"paie",#N/A,FALSE,"CAMBRAI"}</definedName>
    <definedName name="wrn.SUMMARY.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wrn.SUMMARY." localSheetId="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wrn.SUMMARY.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wrn.Tabs._.for._.Dave." hidden="1">{#N/A,#N/A,FALSE,"CW Summary";#N/A,#N/A,FALSE,"Weekly Tracking";#N/A,#N/A,FALSE,"MSA";#N/A,#N/A,FALSE,"Parts";#N/A,#N/A,FALSE,"RS";#N/A,#N/A,FALSE,"Mods";#N/A,#N/A,FALSE,"GEVISA"}</definedName>
    <definedName name="wrn.TARGET._.DCF." localSheetId="0" hidden="1">{"targetdcf",#N/A,FALSE,"Merger consequences";"TARGETASSU",#N/A,FALSE,"Merger consequences";"TERMINAL VALUE",#N/A,FALSE,"Merger consequences"}</definedName>
    <definedName name="wrn.TARGET._.DCF." localSheetId="2" hidden="1">{"targetdcf",#N/A,FALSE,"Merger consequences";"TARGETASSU",#N/A,FALSE,"Merger consequences";"TERMINAL VALUE",#N/A,FALSE,"Merger consequences"}</definedName>
    <definedName name="wrn.TARGET._.DCF." hidden="1">{"targetdcf",#N/A,FALSE,"Merger consequences";"TARGETASSU",#N/A,FALSE,"Merger consequences";"TERMINAL VALUE",#N/A,FALSE,"Merger consequences"}</definedName>
    <definedName name="wrn.test" localSheetId="0" hidden="1">{"test",#N/A,FALSE,"ResRegn.A-kons.";"test",#N/A,FALSE,"Note11-12";"test1",#N/A,FALSE,"Note11-12"}</definedName>
    <definedName name="wrn.test" localSheetId="2" hidden="1">{"test",#N/A,FALSE,"ResRegn.A-kons.";"test",#N/A,FALSE,"Note11-12";"test1",#N/A,FALSE,"Note11-12"}</definedName>
    <definedName name="wrn.test" hidden="1">{"test",#N/A,FALSE,"ResRegn.A-kons.";"test",#N/A,FALSE,"Note11-12";"test1",#N/A,FALSE,"Note11-12"}</definedName>
    <definedName name="wrn.test2." localSheetId="0" hidden="1">{"test",#N/A,FALSE,"ResRegn.A-kons.";"test",#N/A,FALSE,"Note11-12";"test1",#N/A,FALSE,"Note11-12"}</definedName>
    <definedName name="wrn.test2." localSheetId="2" hidden="1">{"test",#N/A,FALSE,"ResRegn.A-kons.";"test",#N/A,FALSE,"Note11-12";"test1",#N/A,FALSE,"Note11-12"}</definedName>
    <definedName name="wrn.test2." hidden="1">{"test",#N/A,FALSE,"ResRegn.A-kons.";"test",#N/A,FALSE,"Note11-12";"test1",#N/A,FALSE,"Note11-12"}</definedName>
    <definedName name="wrn.teste." hidden="1">{#N/A,#N/A,TRUE,"indice";#N/A,#N/A,TRUE,"indicadores";#N/A,#N/A,TRUE,"comentarios"}</definedName>
    <definedName name="wrn.Tipo." localSheetId="0" hidden="1">{#N/A,#N/A,TRUE,"Serviços"}</definedName>
    <definedName name="wrn.Tipo." localSheetId="2" hidden="1">{#N/A,#N/A,TRUE,"Serviços"}</definedName>
    <definedName name="wrn.Tipo." hidden="1">{#N/A,#N/A,TRUE,"Serviços"}</definedName>
    <definedName name="wrn.Tipo.." localSheetId="0" hidden="1">{#N/A,#N/A,TRUE,"Serviços"}</definedName>
    <definedName name="wrn.Tipo.." localSheetId="2" hidden="1">{#N/A,#N/A,TRUE,"Serviços"}</definedName>
    <definedName name="wrn.Tipo.." hidden="1">{#N/A,#N/A,TRUE,"Serviços"}</definedName>
    <definedName name="wrn.Todas." hidden="1">{#N/A,#N/A,FALSE,"Anexo I";#N/A,#N/A,FALSE,"Anexo II";#N/A,#N/A,FALSE,"Anexo III"}</definedName>
    <definedName name="wrn.todo." localSheetId="0" hidden="1">{"Caja",#N/A,TRUE,"P&amp;G BG";"PyG",#N/A,TRUE,"P&amp;G BG";"Balance",#N/A,TRUE,"P&amp;G BG"}</definedName>
    <definedName name="wrn.todo." localSheetId="2" hidden="1">{"Caja",#N/A,TRUE,"P&amp;G BG";"PyG",#N/A,TRUE,"P&amp;G BG";"Balance",#N/A,TRUE,"P&amp;G BG"}</definedName>
    <definedName name="wrn.todo." hidden="1">{"Caja",#N/A,TRUE,"P&amp;G BG";"PyG",#N/A,TRUE,"P&amp;G BG";"Balance",#N/A,TRUE,"P&amp;G BG"}</definedName>
    <definedName name="wrn.totsuivi." localSheetId="0" hidden="1">{"TOTMOY",#N/A,FALSE,"TOTFDP";"TOTPAIE",#N/A,FALSE,"TOTFDP"}</definedName>
    <definedName name="wrn.totsuivi." localSheetId="2" hidden="1">{"TOTMOY",#N/A,FALSE,"TOTFDP";"TOTPAIE",#N/A,FALSE,"TOTFDP"}</definedName>
    <definedName name="wrn.totsuivi." hidden="1">{"TOTMOY",#N/A,FALSE,"TOTFDP";"TOTPAIE",#N/A,FALSE,"TOTFDP"}</definedName>
    <definedName name="wrn.Utdr_div.xls." localSheetId="0" hidden="1">{#N/A,#N/A,FALSE,"REGNSKAPSUTDRAG DIVISJON";#N/A,#N/A,FALSE,"Nøkkeltall"}</definedName>
    <definedName name="wrn.Utdr_div.xls." localSheetId="2" hidden="1">{#N/A,#N/A,FALSE,"REGNSKAPSUTDRAG DIVISJON";#N/A,#N/A,FALSE,"Nøkkeltall"}</definedName>
    <definedName name="wrn.Utdr_div.xls." hidden="1">{#N/A,#N/A,FALSE,"REGNSKAPSUTDRAG DIVISJON";#N/A,#N/A,FALSE,"Nøkkeltall"}</definedName>
    <definedName name="wrn.uuu" localSheetId="0" hidden="1">{"side1",#N/A,FALSE,"ResRegn.A-kons.";"Side2",#N/A,FALSE,"Bal3112.A-kons."}</definedName>
    <definedName name="wrn.uuu" localSheetId="2" hidden="1">{"side1",#N/A,FALSE,"ResRegn.A-kons.";"Side2",#N/A,FALSE,"Bal3112.A-kons."}</definedName>
    <definedName name="wrn.uuu" hidden="1">{"side1",#N/A,FALSE,"ResRegn.A-kons.";"Side2",#N/A,FALSE,"Bal3112.A-kons."}</definedName>
    <definedName name="wrn.VENTAS.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localSheetId="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Wacc." localSheetId="0" hidden="1">{"Area1",#N/A,FALSE,"OREWACC";"Area2",#N/A,FALSE,"OREWACC"}</definedName>
    <definedName name="wrn.Wacc." localSheetId="2" hidden="1">{"Area1",#N/A,FALSE,"OREWACC";"Area2",#N/A,FALSE,"OREWACC"}</definedName>
    <definedName name="wrn.Wacc." hidden="1">{"Area1",#N/A,FALSE,"OREWACC";"Area2",#N/A,FALSE,"OREWACC"}</definedName>
    <definedName name="wrn.Wright.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Wright." localSheetId="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Wright.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X_Print._.All." hidden="1">{#N/A,#N/A,TRUE,"Summary";#N/A,#N/A,TRUE,"Worksheet";#N/A,#N/A,TRUE,"CashFlow"}</definedName>
    <definedName name="wsewew" hidden="1">{#N/A,#N/A,FALSE,"PCOL"}</definedName>
    <definedName name="wvu.Print_Todo." localSheetId="0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Print_Todo." localSheetId="2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Print_Todo.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Socios._.95.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vu.Socios._.95." localSheetId="2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vu.Socios._.95.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w" localSheetId="0" hidden="1">#REF!</definedName>
    <definedName name="ww" localSheetId="2" hidden="1">#REF!</definedName>
    <definedName name="ww" hidden="1">#REF!</definedName>
    <definedName name="WWWWWWWWWW" hidden="1">{"'gráf jan00'!$A$1:$AK$41"}</definedName>
    <definedName name="x" localSheetId="0" hidden="1">{"'Plan1 (2)'!$A$5:$F$63"}</definedName>
    <definedName name="x" localSheetId="2" hidden="1">{"'Plan1 (2)'!$A$5:$F$63"}</definedName>
    <definedName name="x" hidden="1">{"'Plan1 (2)'!$A$5:$F$63"}</definedName>
    <definedName name="xaaxx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xcxcx" hidden="1">{"'gráf jan00'!$A$1:$AK$41"}</definedName>
    <definedName name="xdet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XDF" hidden="1">{"'Quadro'!$A$4:$BG$78"}</definedName>
    <definedName name="XREF_COLUMN_1" hidden="1">#REF!</definedName>
    <definedName name="XRefColumnsCount" hidden="1">2</definedName>
    <definedName name="XRefCopy1" hidden="1">#REF!</definedName>
    <definedName name="XRefCopy1Row" localSheetId="0" hidden="1">#REF!</definedName>
    <definedName name="XRefCopy1Row" localSheetId="2" hidden="1">#REF!</definedName>
    <definedName name="XRefCopy1Row" hidden="1">#REF!</definedName>
    <definedName name="XRefCopy2" localSheetId="0" hidden="1">#REF!</definedName>
    <definedName name="XRefCopy2" localSheetId="2" hidden="1">#REF!</definedName>
    <definedName name="XRefCopy2" hidden="1">#REF!</definedName>
    <definedName name="XRefCopy2Row" localSheetId="0" hidden="1">#REF!</definedName>
    <definedName name="XRefCopy2Row" localSheetId="2" hidden="1">#REF!</definedName>
    <definedName name="XRefCopy2Row" hidden="1">#REF!</definedName>
    <definedName name="XRefCopy3Row" localSheetId="0" hidden="1">#REF!</definedName>
    <definedName name="XRefCopy3Row" localSheetId="2" hidden="1">#REF!</definedName>
    <definedName name="XRefCopy3Row" hidden="1">#REF!</definedName>
    <definedName name="XRefCopy5Row" localSheetId="0" hidden="1">#REF!</definedName>
    <definedName name="XRefCopy5Row" localSheetId="2" hidden="1">#REF!</definedName>
    <definedName name="XRefCopy5Row" hidden="1">#REF!</definedName>
    <definedName name="XRefCopyRangeCount" hidden="1">3</definedName>
    <definedName name="XRefPaste1" localSheetId="0" hidden="1">#REF!</definedName>
    <definedName name="XRefPaste1" localSheetId="2" hidden="1">#REF!</definedName>
    <definedName name="XRefPaste1" hidden="1">#REF!</definedName>
    <definedName name="XRefPaste1Row" localSheetId="0" hidden="1">#REF!</definedName>
    <definedName name="XRefPaste1Row" localSheetId="2" hidden="1">#REF!</definedName>
    <definedName name="XRefPaste1Row" hidden="1">#REF!</definedName>
    <definedName name="XRefPaste7Row" localSheetId="0" hidden="1">#REF!</definedName>
    <definedName name="XRefPaste7Row" localSheetId="2" hidden="1">#REF!</definedName>
    <definedName name="XRefPaste7Row" hidden="1">#REF!</definedName>
    <definedName name="XRefPasteRangeCount" hidden="1">7</definedName>
    <definedName name="XX" localSheetId="0" hidden="1">{"'EI 060 02'!$A$1:$K$59"}</definedName>
    <definedName name="XX" localSheetId="2" hidden="1">{"'EI 060 02'!$A$1:$K$59"}</definedName>
    <definedName name="xx" hidden="1">{"'Database'!$A$1:$F$130"}</definedName>
    <definedName name="XXX" localSheetId="0" hidden="1">#REF!</definedName>
    <definedName name="XXX" localSheetId="2" hidden="1">#REF!</definedName>
    <definedName name="xxx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xxxx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xxxx" localSheetId="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xxxx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y" hidden="1">{#N/A,#N/A,FALSE,"PCOL"}</definedName>
    <definedName name="ygv" hidden="1">{#N/A,#N/A,FALSE,"PCOL"}</definedName>
    <definedName name="YO" hidden="1">{"'Quadro'!$A$4:$BG$78"}</definedName>
    <definedName name="yui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Z_058B9256_CB4D_4C39_834D_D693FEEB491F_.wvu.FilterData" localSheetId="0" hidden="1">#REF!</definedName>
    <definedName name="Z_058B9256_CB4D_4C39_834D_D693FEEB491F_.wvu.FilterData" localSheetId="2" hidden="1">#REF!</definedName>
    <definedName name="Z_058B9256_CB4D_4C39_834D_D693FEEB491F_.wvu.FilterData" hidden="1">#REF!</definedName>
    <definedName name="Z_05D1A71D_3B7B_4FB7_8DF3_B8E29CA3927A_.wvu.FilterData" localSheetId="0" hidden="1">#REF!</definedName>
    <definedName name="Z_05D1A71D_3B7B_4FB7_8DF3_B8E29CA3927A_.wvu.FilterData" localSheetId="2" hidden="1">#REF!</definedName>
    <definedName name="Z_05D1A71D_3B7B_4FB7_8DF3_B8E29CA3927A_.wvu.FilterData" hidden="1">#REF!</definedName>
    <definedName name="Z_07C2CF55_E6DF_411A_AB00_7E155615468C_.wvu.FilterData" localSheetId="0" hidden="1">#REF!</definedName>
    <definedName name="Z_07C2CF55_E6DF_411A_AB00_7E155615468C_.wvu.FilterData" localSheetId="2" hidden="1">#REF!</definedName>
    <definedName name="Z_07C2CF55_E6DF_411A_AB00_7E155615468C_.wvu.FilterData" hidden="1">#REF!</definedName>
    <definedName name="Z_0B1003A7_69DB_4D5B_966D_57B9E8AF76FB_.wvu.FilterData" localSheetId="0" hidden="1">#REF!</definedName>
    <definedName name="Z_0B1003A7_69DB_4D5B_966D_57B9E8AF76FB_.wvu.FilterData" localSheetId="2" hidden="1">#REF!</definedName>
    <definedName name="Z_0B1003A7_69DB_4D5B_966D_57B9E8AF76FB_.wvu.FilterData" hidden="1">#REF!</definedName>
    <definedName name="Z_0C3EE359_64F6_4049_9576_8EACA8563EA4_.wvu.FilterData" localSheetId="0" hidden="1">#REF!</definedName>
    <definedName name="Z_0C3EE359_64F6_4049_9576_8EACA8563EA4_.wvu.FilterData" localSheetId="2" hidden="1">#REF!</definedName>
    <definedName name="Z_0C3EE359_64F6_4049_9576_8EACA8563EA4_.wvu.FilterData" hidden="1">#REF!</definedName>
    <definedName name="Z_0D05AC4E_32D3_4985_8208_9776E00AC749_.wvu.FilterData" localSheetId="0" hidden="1">#REF!</definedName>
    <definedName name="Z_0D05AC4E_32D3_4985_8208_9776E00AC749_.wvu.FilterData" localSheetId="2" hidden="1">#REF!</definedName>
    <definedName name="Z_0D05AC4E_32D3_4985_8208_9776E00AC749_.wvu.FilterData" hidden="1">#REF!</definedName>
    <definedName name="Z_0DC459DE_F68C_4E33_8D1E_F1663ABAC944_.wvu.FilterData" localSheetId="0" hidden="1">#REF!</definedName>
    <definedName name="Z_0DC459DE_F68C_4E33_8D1E_F1663ABAC944_.wvu.FilterData" localSheetId="2" hidden="1">#REF!</definedName>
    <definedName name="Z_0DC459DE_F68C_4E33_8D1E_F1663ABAC944_.wvu.FilterData" hidden="1">#REF!</definedName>
    <definedName name="Z_0FACBA89_1203_4ED8_87E5_EC1D45B051B7_.wvu.FilterData" localSheetId="0" hidden="1">#REF!</definedName>
    <definedName name="Z_0FACBA89_1203_4ED8_87E5_EC1D45B051B7_.wvu.FilterData" localSheetId="2" hidden="1">#REF!</definedName>
    <definedName name="Z_0FACBA89_1203_4ED8_87E5_EC1D45B051B7_.wvu.FilterData" hidden="1">#REF!</definedName>
    <definedName name="Z_0FEA3536_5108_4591_BECF_C3181387F85F_.wvu.FilterData" localSheetId="0" hidden="1">#REF!</definedName>
    <definedName name="Z_0FEA3536_5108_4591_BECF_C3181387F85F_.wvu.FilterData" localSheetId="2" hidden="1">#REF!</definedName>
    <definedName name="Z_0FEA3536_5108_4591_BECF_C3181387F85F_.wvu.FilterData" hidden="1">#REF!</definedName>
    <definedName name="Z_0FEFDB42_ECBC_4500_A6C8_FEE3D368790B_.wvu.FilterData" localSheetId="0" hidden="1">#REF!</definedName>
    <definedName name="Z_0FEFDB42_ECBC_4500_A6C8_FEE3D368790B_.wvu.FilterData" localSheetId="2" hidden="1">#REF!</definedName>
    <definedName name="Z_0FEFDB42_ECBC_4500_A6C8_FEE3D368790B_.wvu.FilterData" hidden="1">#REF!</definedName>
    <definedName name="Z_110A0651_47C7_408E_B3BF_0C80D30B95FC_.wvu.FilterData" localSheetId="0" hidden="1">#REF!</definedName>
    <definedName name="Z_110A0651_47C7_408E_B3BF_0C80D30B95FC_.wvu.FilterData" localSheetId="2" hidden="1">#REF!</definedName>
    <definedName name="Z_110A0651_47C7_408E_B3BF_0C80D30B95FC_.wvu.FilterData" hidden="1">#REF!</definedName>
    <definedName name="Z_128E64DD_BE84_40EE_A6D2_C9B0EB25CBBD_.wvu.FilterData" localSheetId="0" hidden="1">#REF!</definedName>
    <definedName name="Z_128E64DD_BE84_40EE_A6D2_C9B0EB25CBBD_.wvu.FilterData" localSheetId="2" hidden="1">#REF!</definedName>
    <definedName name="Z_128E64DD_BE84_40EE_A6D2_C9B0EB25CBBD_.wvu.FilterData" hidden="1">#REF!</definedName>
    <definedName name="Z_12F2973E_0018_407B_98AD_CD9C5D1F65FA_.wvu.FilterData" localSheetId="0" hidden="1">#REF!</definedName>
    <definedName name="Z_12F2973E_0018_407B_98AD_CD9C5D1F65FA_.wvu.FilterData" localSheetId="2" hidden="1">#REF!</definedName>
    <definedName name="Z_12F2973E_0018_407B_98AD_CD9C5D1F65FA_.wvu.FilterData" hidden="1">#REF!</definedName>
    <definedName name="Z_137DAE61_8A8D_4219_A4CC_0EEC18A94882_.wvu.FilterData" localSheetId="0" hidden="1">#REF!</definedName>
    <definedName name="Z_137DAE61_8A8D_4219_A4CC_0EEC18A94882_.wvu.FilterData" localSheetId="2" hidden="1">#REF!</definedName>
    <definedName name="Z_137DAE61_8A8D_4219_A4CC_0EEC18A94882_.wvu.FilterData" hidden="1">#REF!</definedName>
    <definedName name="Z_13E06FB5_D019_406D_B278_1B53AD2F6386_.wvu.FilterData" localSheetId="0" hidden="1">#REF!</definedName>
    <definedName name="Z_13E06FB5_D019_406D_B278_1B53AD2F6386_.wvu.FilterData" localSheetId="2" hidden="1">#REF!</definedName>
    <definedName name="Z_13E06FB5_D019_406D_B278_1B53AD2F6386_.wvu.FilterData" hidden="1">#REF!</definedName>
    <definedName name="Z_146D92FF_DFCA_47DC_9CF6_0D07F916365B_.wvu.Cols" hidden="1">#REF!,#REF!,#REF!,#REF!</definedName>
    <definedName name="Z_146D92FF_DFCA_47DC_9CF6_0D07F916365B_.wvu.FilterData" hidden="1">#REF!</definedName>
    <definedName name="Z_14D375AC_5615_46DE_8EE3_95915B2A8B54_.wvu.FilterData" localSheetId="0" hidden="1">#REF!</definedName>
    <definedName name="Z_14D375AC_5615_46DE_8EE3_95915B2A8B54_.wvu.FilterData" localSheetId="2" hidden="1">#REF!</definedName>
    <definedName name="Z_14D375AC_5615_46DE_8EE3_95915B2A8B54_.wvu.FilterData" hidden="1">#REF!</definedName>
    <definedName name="Z_15B5DC78_B02F_4AC6_8572_015040A55619_.wvu.FilterData" localSheetId="0" hidden="1">#REF!</definedName>
    <definedName name="Z_15B5DC78_B02F_4AC6_8572_015040A55619_.wvu.FilterData" localSheetId="2" hidden="1">#REF!</definedName>
    <definedName name="Z_15B5DC78_B02F_4AC6_8572_015040A55619_.wvu.FilterData" hidden="1">#REF!</definedName>
    <definedName name="Z_166D6F0F_4D44_46E7_8C36_48FD4848B5AA_.wvu.FilterData" localSheetId="0" hidden="1">#REF!</definedName>
    <definedName name="Z_166D6F0F_4D44_46E7_8C36_48FD4848B5AA_.wvu.FilterData" localSheetId="2" hidden="1">#REF!</definedName>
    <definedName name="Z_166D6F0F_4D44_46E7_8C36_48FD4848B5AA_.wvu.FilterData" hidden="1">#REF!</definedName>
    <definedName name="Z_16FAB836_2255_4D4C_90E4_6B46255F3759_.wvu.FilterData" localSheetId="0" hidden="1">#REF!</definedName>
    <definedName name="Z_16FAB836_2255_4D4C_90E4_6B46255F3759_.wvu.FilterData" localSheetId="2" hidden="1">#REF!</definedName>
    <definedName name="Z_16FAB836_2255_4D4C_90E4_6B46255F3759_.wvu.FilterData" hidden="1">#REF!</definedName>
    <definedName name="Z_198D391C_95CB_49F5_8924_5FEA3CE5C98A_.wvu.FilterData" localSheetId="0" hidden="1">#REF!</definedName>
    <definedName name="Z_198D391C_95CB_49F5_8924_5FEA3CE5C98A_.wvu.FilterData" localSheetId="2" hidden="1">#REF!</definedName>
    <definedName name="Z_198D391C_95CB_49F5_8924_5FEA3CE5C98A_.wvu.FilterData" hidden="1">#REF!</definedName>
    <definedName name="Z_1D9C37CC_3E33_4D4D_B7CD_819F75C83D65_.wvu.FilterData" localSheetId="0" hidden="1">#REF!</definedName>
    <definedName name="Z_1D9C37CC_3E33_4D4D_B7CD_819F75C83D65_.wvu.FilterData" localSheetId="2" hidden="1">#REF!</definedName>
    <definedName name="Z_1D9C37CC_3E33_4D4D_B7CD_819F75C83D65_.wvu.FilterData" hidden="1">#REF!</definedName>
    <definedName name="Z_1DF9838C_880D_4C4E_BFFE_89B5894EC40F_.wvu.FilterData" localSheetId="0" hidden="1">#REF!</definedName>
    <definedName name="Z_1DF9838C_880D_4C4E_BFFE_89B5894EC40F_.wvu.FilterData" localSheetId="2" hidden="1">#REF!</definedName>
    <definedName name="Z_1DF9838C_880D_4C4E_BFFE_89B5894EC40F_.wvu.FilterData" hidden="1">#REF!</definedName>
    <definedName name="Z_1EF42BFC_874B_4E01_B67D_1607E823ACD0_.wvu.FilterData" localSheetId="0" hidden="1">#REF!</definedName>
    <definedName name="Z_1EF42BFC_874B_4E01_B67D_1607E823ACD0_.wvu.FilterData" localSheetId="2" hidden="1">#REF!</definedName>
    <definedName name="Z_1EF42BFC_874B_4E01_B67D_1607E823ACD0_.wvu.FilterData" hidden="1">#REF!</definedName>
    <definedName name="Z_1F94C6E7_3CCA_4599_AF6F_4D6291B2AD93_.wvu.FilterData" localSheetId="0" hidden="1">#REF!</definedName>
    <definedName name="Z_1F94C6E7_3CCA_4599_AF6F_4D6291B2AD93_.wvu.FilterData" localSheetId="2" hidden="1">#REF!</definedName>
    <definedName name="Z_1F94C6E7_3CCA_4599_AF6F_4D6291B2AD93_.wvu.FilterData" hidden="1">#REF!</definedName>
    <definedName name="Z_204280AB_6F29_4C38_B953_40E78BD846F8_.wvu.Cols" hidden="1">#REF!,#REF!,#REF!</definedName>
    <definedName name="Z_204280AB_6F29_4C38_B953_40E78BD846F8_.wvu.FilterData" hidden="1">#REF!</definedName>
    <definedName name="Z_204280AB_6F29_4C38_B953_40E78BD846F8_.wvu.PrintArea" hidden="1">#REF!</definedName>
    <definedName name="Z_204280AB_6F29_4C38_B953_40E78BD846F8_.wvu.PrintTitles" hidden="1">#REF!</definedName>
    <definedName name="Z_20A9AA17_0DEB_4190_8DAD_FC60D0D33A52_.wvu.FilterData" localSheetId="0" hidden="1">#REF!</definedName>
    <definedName name="Z_20A9AA17_0DEB_4190_8DAD_FC60D0D33A52_.wvu.FilterData" localSheetId="2" hidden="1">#REF!</definedName>
    <definedName name="Z_20A9AA17_0DEB_4190_8DAD_FC60D0D33A52_.wvu.FilterData" hidden="1">#REF!</definedName>
    <definedName name="Z_2103F656_ECB2_4F99_BE9B_56F4D7A5CEE2_.wvu.FilterData" localSheetId="0" hidden="1">#REF!</definedName>
    <definedName name="Z_2103F656_ECB2_4F99_BE9B_56F4D7A5CEE2_.wvu.FilterData" localSheetId="2" hidden="1">#REF!</definedName>
    <definedName name="Z_2103F656_ECB2_4F99_BE9B_56F4D7A5CEE2_.wvu.FilterData" hidden="1">#REF!</definedName>
    <definedName name="Z_2158A2BC_8DB5_455D_AFDE_914B22949288_.wvu.FilterData" localSheetId="0" hidden="1">#REF!</definedName>
    <definedName name="Z_2158A2BC_8DB5_455D_AFDE_914B22949288_.wvu.FilterData" localSheetId="2" hidden="1">#REF!</definedName>
    <definedName name="Z_2158A2BC_8DB5_455D_AFDE_914B22949288_.wvu.FilterData" hidden="1">#REF!</definedName>
    <definedName name="Z_21A967FF_561E_495F_AEB9_4DD3BEDA53BC_.wvu.FilterData" localSheetId="0" hidden="1">#REF!</definedName>
    <definedName name="Z_21A967FF_561E_495F_AEB9_4DD3BEDA53BC_.wvu.FilterData" localSheetId="2" hidden="1">#REF!</definedName>
    <definedName name="Z_21A967FF_561E_495F_AEB9_4DD3BEDA53BC_.wvu.FilterData" hidden="1">#REF!</definedName>
    <definedName name="Z_227E7522_DC52_4EA7_A11A_0741FF23CC42_.wvu.FilterData" localSheetId="0" hidden="1">#REF!</definedName>
    <definedName name="Z_227E7522_DC52_4EA7_A11A_0741FF23CC42_.wvu.FilterData" localSheetId="2" hidden="1">#REF!</definedName>
    <definedName name="Z_227E7522_DC52_4EA7_A11A_0741FF23CC42_.wvu.FilterData" hidden="1">#REF!</definedName>
    <definedName name="Z_23BA0C23_280B_4568_A53C_1C6D2E85772A_.wvu.FilterData" localSheetId="0" hidden="1">#REF!</definedName>
    <definedName name="Z_23BA0C23_280B_4568_A53C_1C6D2E85772A_.wvu.FilterData" localSheetId="2" hidden="1">#REF!</definedName>
    <definedName name="Z_23BA0C23_280B_4568_A53C_1C6D2E85772A_.wvu.FilterData" hidden="1">#REF!</definedName>
    <definedName name="Z_244346C6_3866_4160_9E2E_C77913F25398_.wvu.FilterData" localSheetId="0" hidden="1">#REF!</definedName>
    <definedName name="Z_244346C6_3866_4160_9E2E_C77913F25398_.wvu.FilterData" localSheetId="2" hidden="1">#REF!</definedName>
    <definedName name="Z_244346C6_3866_4160_9E2E_C77913F25398_.wvu.FilterData" hidden="1">#REF!</definedName>
    <definedName name="Z_25117F67_F0EE_43EF_8FF9_79F533CE10B0_.wvu.FilterData" localSheetId="0" hidden="1">#REF!</definedName>
    <definedName name="Z_25117F67_F0EE_43EF_8FF9_79F533CE10B0_.wvu.FilterData" localSheetId="2" hidden="1">#REF!</definedName>
    <definedName name="Z_25117F67_F0EE_43EF_8FF9_79F533CE10B0_.wvu.FilterData" hidden="1">#REF!</definedName>
    <definedName name="Z_259E2DDE_5459_4510_B7A2_66F49964C56E_.wvu.FilterData" localSheetId="0" hidden="1">#REF!</definedName>
    <definedName name="Z_259E2DDE_5459_4510_B7A2_66F49964C56E_.wvu.FilterData" localSheetId="2" hidden="1">#REF!</definedName>
    <definedName name="Z_259E2DDE_5459_4510_B7A2_66F49964C56E_.wvu.FilterData" hidden="1">#REF!</definedName>
    <definedName name="Z_25C7DFCF_BE54_4A41_B957_DE39B9B2A5B5_.wvu.FilterData" localSheetId="0" hidden="1">#REF!</definedName>
    <definedName name="Z_25C7DFCF_BE54_4A41_B957_DE39B9B2A5B5_.wvu.FilterData" localSheetId="2" hidden="1">#REF!</definedName>
    <definedName name="Z_25C7DFCF_BE54_4A41_B957_DE39B9B2A5B5_.wvu.FilterData" hidden="1">#REF!</definedName>
    <definedName name="Z_272E0E4D_901D_11D7_B59C_0050DAB35C7B_.wvu.FilterData" localSheetId="0" hidden="1">#REF!</definedName>
    <definedName name="Z_272E0E4D_901D_11D7_B59C_0050DAB35C7B_.wvu.FilterData" localSheetId="2" hidden="1">#REF!</definedName>
    <definedName name="Z_272E0E4D_901D_11D7_B59C_0050DAB35C7B_.wvu.FilterData" hidden="1">#REF!</definedName>
    <definedName name="Z_27D9353E_5A5F_49BF_8724_FA312A4073FF_.wvu.FilterData" localSheetId="0" hidden="1">#REF!</definedName>
    <definedName name="Z_27D9353E_5A5F_49BF_8724_FA312A4073FF_.wvu.FilterData" localSheetId="2" hidden="1">#REF!</definedName>
    <definedName name="Z_27D9353E_5A5F_49BF_8724_FA312A4073FF_.wvu.FilterData" hidden="1">#REF!</definedName>
    <definedName name="Z_299BE965_B904_49FA_A79D_B9538F94936F_.wvu.FilterData" localSheetId="0" hidden="1">#REF!</definedName>
    <definedName name="Z_299BE965_B904_49FA_A79D_B9538F94936F_.wvu.FilterData" localSheetId="2" hidden="1">#REF!</definedName>
    <definedName name="Z_299BE965_B904_49FA_A79D_B9538F94936F_.wvu.FilterData" hidden="1">#REF!</definedName>
    <definedName name="Z_29D37CE9_76D1_4D09_99A0_55ABA6929929_.wvu.FilterData" localSheetId="0" hidden="1">#REF!</definedName>
    <definedName name="Z_29D37CE9_76D1_4D09_99A0_55ABA6929929_.wvu.FilterData" localSheetId="2" hidden="1">#REF!</definedName>
    <definedName name="Z_29D37CE9_76D1_4D09_99A0_55ABA6929929_.wvu.FilterData" hidden="1">#REF!</definedName>
    <definedName name="Z_2C05BC27_731C_41F4_980F_CD81E4A7A662_.wvu.FilterData" localSheetId="0" hidden="1">#REF!</definedName>
    <definedName name="Z_2C05BC27_731C_41F4_980F_CD81E4A7A662_.wvu.FilterData" localSheetId="2" hidden="1">#REF!</definedName>
    <definedName name="Z_2C05BC27_731C_41F4_980F_CD81E4A7A662_.wvu.FilterData" hidden="1">#REF!</definedName>
    <definedName name="Z_2C0BDCBF_705B_4E5A_9659_05D99EC56641_.wvu.FilterData" localSheetId="0" hidden="1">#REF!</definedName>
    <definedName name="Z_2C0BDCBF_705B_4E5A_9659_05D99EC56641_.wvu.FilterData" localSheetId="2" hidden="1">#REF!</definedName>
    <definedName name="Z_2C0BDCBF_705B_4E5A_9659_05D99EC56641_.wvu.FilterData" hidden="1">#REF!</definedName>
    <definedName name="Z_2CD580B5_D99D_45ED_AC1E_45F8CBBBB9F1_.wvu.FilterData" localSheetId="0" hidden="1">#REF!</definedName>
    <definedName name="Z_2CD580B5_D99D_45ED_AC1E_45F8CBBBB9F1_.wvu.FilterData" localSheetId="2" hidden="1">#REF!</definedName>
    <definedName name="Z_2CD580B5_D99D_45ED_AC1E_45F8CBBBB9F1_.wvu.FilterData" hidden="1">#REF!</definedName>
    <definedName name="Z_2D98D706_A306_4353_8B3D_DA92F9EAEC9A_.wvu.FilterData" localSheetId="0" hidden="1">#REF!</definedName>
    <definedName name="Z_2D98D706_A306_4353_8B3D_DA92F9EAEC9A_.wvu.FilterData" localSheetId="2" hidden="1">#REF!</definedName>
    <definedName name="Z_2D98D706_A306_4353_8B3D_DA92F9EAEC9A_.wvu.FilterData" hidden="1">#REF!</definedName>
    <definedName name="Z_2F8736FC_F07E_49E8_9C13_8E0A0F5EFE5F_.wvu.FilterData" localSheetId="0" hidden="1">#REF!</definedName>
    <definedName name="Z_2F8736FC_F07E_49E8_9C13_8E0A0F5EFE5F_.wvu.FilterData" localSheetId="2" hidden="1">#REF!</definedName>
    <definedName name="Z_2F8736FC_F07E_49E8_9C13_8E0A0F5EFE5F_.wvu.FilterData" hidden="1">#REF!</definedName>
    <definedName name="Z_304C2F7A_D3A6_4DBA_A568_C3E56D7C6E2F_.wvu.FilterData" localSheetId="0" hidden="1">#REF!</definedName>
    <definedName name="Z_304C2F7A_D3A6_4DBA_A568_C3E56D7C6E2F_.wvu.FilterData" localSheetId="2" hidden="1">#REF!</definedName>
    <definedName name="Z_304C2F7A_D3A6_4DBA_A568_C3E56D7C6E2F_.wvu.FilterData" hidden="1">#REF!</definedName>
    <definedName name="Z_30E0ACE8_B29A_44E9_B542_E8C1CA3FD802_.wvu.FilterData" localSheetId="0" hidden="1">#REF!</definedName>
    <definedName name="Z_30E0ACE8_B29A_44E9_B542_E8C1CA3FD802_.wvu.FilterData" localSheetId="2" hidden="1">#REF!</definedName>
    <definedName name="Z_30E0ACE8_B29A_44E9_B542_E8C1CA3FD802_.wvu.FilterData" hidden="1">#REF!</definedName>
    <definedName name="Z_31A27EA2_D574_43B8_A671_7419A12151C9_.wvu.FilterData" localSheetId="0" hidden="1">#REF!</definedName>
    <definedName name="Z_31A27EA2_D574_43B8_A671_7419A12151C9_.wvu.FilterData" localSheetId="2" hidden="1">#REF!</definedName>
    <definedName name="Z_31A27EA2_D574_43B8_A671_7419A12151C9_.wvu.FilterData" hidden="1">#REF!</definedName>
    <definedName name="Z_32D1B352_62AB_4105_8DFC_EAA2DF743365_.wvu.FilterData" localSheetId="0" hidden="1">#REF!</definedName>
    <definedName name="Z_32D1B352_62AB_4105_8DFC_EAA2DF743365_.wvu.FilterData" localSheetId="2" hidden="1">#REF!</definedName>
    <definedName name="Z_32D1B352_62AB_4105_8DFC_EAA2DF743365_.wvu.FilterData" hidden="1">#REF!</definedName>
    <definedName name="Z_330DF436_5BED_40AF_AC51_73D268BD9DF4_.wvu.FilterData" localSheetId="0" hidden="1">#REF!</definedName>
    <definedName name="Z_330DF436_5BED_40AF_AC51_73D268BD9DF4_.wvu.FilterData" localSheetId="2" hidden="1">#REF!</definedName>
    <definedName name="Z_330DF436_5BED_40AF_AC51_73D268BD9DF4_.wvu.FilterData" hidden="1">#REF!</definedName>
    <definedName name="Z_33B8EF57_2FB1_4600_9590_B0A2F2FE409B_.wvu.FilterData" localSheetId="0" hidden="1">#REF!</definedName>
    <definedName name="Z_33B8EF57_2FB1_4600_9590_B0A2F2FE409B_.wvu.FilterData" localSheetId="2" hidden="1">#REF!</definedName>
    <definedName name="Z_33B8EF57_2FB1_4600_9590_B0A2F2FE409B_.wvu.FilterData" hidden="1">#REF!</definedName>
    <definedName name="Z_3404588C_6CE7_4C97_A62C_D19D9EE290D3_.wvu.FilterData" localSheetId="0" hidden="1">#REF!</definedName>
    <definedName name="Z_3404588C_6CE7_4C97_A62C_D19D9EE290D3_.wvu.FilterData" localSheetId="2" hidden="1">#REF!</definedName>
    <definedName name="Z_3404588C_6CE7_4C97_A62C_D19D9EE290D3_.wvu.FilterData" hidden="1">#REF!</definedName>
    <definedName name="Z_34E71878_8D1A_4343_91A1_3FE085136D2B_.wvu.FilterData" localSheetId="0" hidden="1">#REF!</definedName>
    <definedName name="Z_34E71878_8D1A_4343_91A1_3FE085136D2B_.wvu.FilterData" localSheetId="2" hidden="1">#REF!</definedName>
    <definedName name="Z_34E71878_8D1A_4343_91A1_3FE085136D2B_.wvu.FilterData" hidden="1">#REF!</definedName>
    <definedName name="Z_37611AA0_E86A_42C8_8705_108B25E060A1_.wvu.FilterData" localSheetId="0" hidden="1">#REF!</definedName>
    <definedName name="Z_37611AA0_E86A_42C8_8705_108B25E060A1_.wvu.FilterData" localSheetId="2" hidden="1">#REF!</definedName>
    <definedName name="Z_37611AA0_E86A_42C8_8705_108B25E060A1_.wvu.FilterData" hidden="1">#REF!</definedName>
    <definedName name="Z_38FE6CED_4C19_4332_9788_ACC902B20A46_.wvu.FilterData" localSheetId="0" hidden="1">#REF!</definedName>
    <definedName name="Z_38FE6CED_4C19_4332_9788_ACC902B20A46_.wvu.FilterData" localSheetId="2" hidden="1">#REF!</definedName>
    <definedName name="Z_38FE6CED_4C19_4332_9788_ACC902B20A46_.wvu.FilterData" hidden="1">#REF!</definedName>
    <definedName name="Z_394E75CB_4F7F_4C88_A08F_29E48E587341_.wvu.FilterData" localSheetId="0" hidden="1">#REF!</definedName>
    <definedName name="Z_394E75CB_4F7F_4C88_A08F_29E48E587341_.wvu.FilterData" localSheetId="2" hidden="1">#REF!</definedName>
    <definedName name="Z_394E75CB_4F7F_4C88_A08F_29E48E587341_.wvu.FilterData" hidden="1">#REF!</definedName>
    <definedName name="Z_3C200595_20A3_4A0C_B071_705F4AD5DAD3_.wvu.FilterData" localSheetId="0" hidden="1">#REF!</definedName>
    <definedName name="Z_3C200595_20A3_4A0C_B071_705F4AD5DAD3_.wvu.FilterData" localSheetId="2" hidden="1">#REF!</definedName>
    <definedName name="Z_3C200595_20A3_4A0C_B071_705F4AD5DAD3_.wvu.FilterData" hidden="1">#REF!</definedName>
    <definedName name="Z_3E93FF4A_0B7F_475C_A63C_54FBDB9DB4C5_.wvu.FilterData" localSheetId="0" hidden="1">#REF!</definedName>
    <definedName name="Z_3E93FF4A_0B7F_475C_A63C_54FBDB9DB4C5_.wvu.FilterData" localSheetId="2" hidden="1">#REF!</definedName>
    <definedName name="Z_3E93FF4A_0B7F_475C_A63C_54FBDB9DB4C5_.wvu.FilterData" hidden="1">#REF!</definedName>
    <definedName name="Z_3FF05DC4_CA9E_470D_A193_91785ACE00EF_.wvu.FilterData" localSheetId="0" hidden="1">#REF!</definedName>
    <definedName name="Z_3FF05DC4_CA9E_470D_A193_91785ACE00EF_.wvu.FilterData" localSheetId="2" hidden="1">#REF!</definedName>
    <definedName name="Z_3FF05DC4_CA9E_470D_A193_91785ACE00EF_.wvu.FilterData" hidden="1">#REF!</definedName>
    <definedName name="Z_43791B95_57D7_42F4_8815_D1B7E488543E_.wvu.FilterData" localSheetId="0" hidden="1">#REF!</definedName>
    <definedName name="Z_43791B95_57D7_42F4_8815_D1B7E488543E_.wvu.FilterData" localSheetId="2" hidden="1">#REF!</definedName>
    <definedName name="Z_43791B95_57D7_42F4_8815_D1B7E488543E_.wvu.FilterData" hidden="1">#REF!</definedName>
    <definedName name="Z_445AA90F_6D9B_40F5_8E1D_CE1EF57CF450_.wvu.FilterData" localSheetId="0" hidden="1">#REF!</definedName>
    <definedName name="Z_445AA90F_6D9B_40F5_8E1D_CE1EF57CF450_.wvu.FilterData" localSheetId="2" hidden="1">#REF!</definedName>
    <definedName name="Z_445AA90F_6D9B_40F5_8E1D_CE1EF57CF450_.wvu.FilterData" hidden="1">#REF!</definedName>
    <definedName name="Z_454E0C40_F84F_42A3_A371_6F23C1F38595_.wvu.FilterData" localSheetId="0" hidden="1">#REF!</definedName>
    <definedName name="Z_454E0C40_F84F_42A3_A371_6F23C1F38595_.wvu.FilterData" localSheetId="2" hidden="1">#REF!</definedName>
    <definedName name="Z_454E0C40_F84F_42A3_A371_6F23C1F38595_.wvu.FilterData" hidden="1">#REF!</definedName>
    <definedName name="Z_4608FCB3_3552_4D58_B6CE_B8F34D78221E_.wvu.FilterData" localSheetId="0" hidden="1">#REF!</definedName>
    <definedName name="Z_4608FCB3_3552_4D58_B6CE_B8F34D78221E_.wvu.FilterData" localSheetId="2" hidden="1">#REF!</definedName>
    <definedName name="Z_4608FCB3_3552_4D58_B6CE_B8F34D78221E_.wvu.FilterData" hidden="1">#REF!</definedName>
    <definedName name="Z_46E47F7C_9185_4E39_BED5_B4A69FF64CC1_.wvu.FilterData" localSheetId="0" hidden="1">#REF!</definedName>
    <definedName name="Z_46E47F7C_9185_4E39_BED5_B4A69FF64CC1_.wvu.FilterData" localSheetId="2" hidden="1">#REF!</definedName>
    <definedName name="Z_46E47F7C_9185_4E39_BED5_B4A69FF64CC1_.wvu.FilterData" hidden="1">#REF!</definedName>
    <definedName name="Z_48202D5D_77CB_41DE_8C59_9325C98D7C97_.wvu.FilterData" localSheetId="0" hidden="1">#REF!</definedName>
    <definedName name="Z_48202D5D_77CB_41DE_8C59_9325C98D7C97_.wvu.FilterData" localSheetId="2" hidden="1">#REF!</definedName>
    <definedName name="Z_48202D5D_77CB_41DE_8C59_9325C98D7C97_.wvu.FilterData" hidden="1">#REF!</definedName>
    <definedName name="Z_48824DFE_B714_4D0B_9E95_F01C5BAD5D1F_.wvu.FilterData" localSheetId="0" hidden="1">#REF!</definedName>
    <definedName name="Z_48824DFE_B714_4D0B_9E95_F01C5BAD5D1F_.wvu.FilterData" localSheetId="2" hidden="1">#REF!</definedName>
    <definedName name="Z_48824DFE_B714_4D0B_9E95_F01C5BAD5D1F_.wvu.FilterData" hidden="1">#REF!</definedName>
    <definedName name="Z_4C45D885_33EE_4DA9_BF96_6B10CFBA5596_.wvu.FilterData" localSheetId="0" hidden="1">#REF!</definedName>
    <definedName name="Z_4C45D885_33EE_4DA9_BF96_6B10CFBA5596_.wvu.FilterData" localSheetId="2" hidden="1">#REF!</definedName>
    <definedName name="Z_4C45D885_33EE_4DA9_BF96_6B10CFBA5596_.wvu.FilterData" hidden="1">#REF!</definedName>
    <definedName name="Z_4D344757_9064_4D2F_A3A5_69132D23B7B9_.wvu.FilterData" localSheetId="0" hidden="1">#REF!</definedName>
    <definedName name="Z_4D344757_9064_4D2F_A3A5_69132D23B7B9_.wvu.FilterData" localSheetId="2" hidden="1">#REF!</definedName>
    <definedName name="Z_4D344757_9064_4D2F_A3A5_69132D23B7B9_.wvu.FilterData" hidden="1">#REF!</definedName>
    <definedName name="Z_4E773EE1_0A5B_43A9_9C28_FFB0A27D19C3_.wvu.FilterData" localSheetId="0" hidden="1">#REF!</definedName>
    <definedName name="Z_4E773EE1_0A5B_43A9_9C28_FFB0A27D19C3_.wvu.FilterData" localSheetId="2" hidden="1">#REF!</definedName>
    <definedName name="Z_4E773EE1_0A5B_43A9_9C28_FFB0A27D19C3_.wvu.FilterData" hidden="1">#REF!</definedName>
    <definedName name="Z_5122F04C_91B2_4031_BAE2_43203D520992_.wvu.FilterData" localSheetId="0" hidden="1">#REF!</definedName>
    <definedName name="Z_5122F04C_91B2_4031_BAE2_43203D520992_.wvu.FilterData" localSheetId="2" hidden="1">#REF!</definedName>
    <definedName name="Z_5122F04C_91B2_4031_BAE2_43203D520992_.wvu.FilterData" hidden="1">#REF!</definedName>
    <definedName name="Z_52B8D0B0_5872_4367_8D38_9AA5A4B975B3_.wvu.FilterData" localSheetId="0" hidden="1">#REF!</definedName>
    <definedName name="Z_52B8D0B0_5872_4367_8D38_9AA5A4B975B3_.wvu.FilterData" localSheetId="2" hidden="1">#REF!</definedName>
    <definedName name="Z_52B8D0B0_5872_4367_8D38_9AA5A4B975B3_.wvu.FilterData" hidden="1">#REF!</definedName>
    <definedName name="Z_552B9204_1C85_45BC_B148_AF3E206BDAA2_.wvu.FilterData" localSheetId="0" hidden="1">#REF!</definedName>
    <definedName name="Z_552B9204_1C85_45BC_B148_AF3E206BDAA2_.wvu.FilterData" localSheetId="2" hidden="1">#REF!</definedName>
    <definedName name="Z_552B9204_1C85_45BC_B148_AF3E206BDAA2_.wvu.FilterData" hidden="1">#REF!</definedName>
    <definedName name="Z_566671FC_5910_47FD_B961_1065A17D262D_.wvu.FilterData" localSheetId="0" hidden="1">#REF!</definedName>
    <definedName name="Z_566671FC_5910_47FD_B961_1065A17D262D_.wvu.FilterData" localSheetId="2" hidden="1">#REF!</definedName>
    <definedName name="Z_566671FC_5910_47FD_B961_1065A17D262D_.wvu.FilterData" hidden="1">#REF!</definedName>
    <definedName name="Z_569D17FA_30FE_42CA_8D65_E126C1C01EC2_.wvu.FilterData" localSheetId="0" hidden="1">#REF!</definedName>
    <definedName name="Z_569D17FA_30FE_42CA_8D65_E126C1C01EC2_.wvu.FilterData" localSheetId="2" hidden="1">#REF!</definedName>
    <definedName name="Z_569D17FA_30FE_42CA_8D65_E126C1C01EC2_.wvu.FilterData" hidden="1">#REF!</definedName>
    <definedName name="Z_573E904E_5C2F_4CA2_AFCF_918B916322E4_.wvu.FilterData" localSheetId="0" hidden="1">#REF!</definedName>
    <definedName name="Z_573E904E_5C2F_4CA2_AFCF_918B916322E4_.wvu.FilterData" localSheetId="2" hidden="1">#REF!</definedName>
    <definedName name="Z_573E904E_5C2F_4CA2_AFCF_918B916322E4_.wvu.FilterData" hidden="1">#REF!</definedName>
    <definedName name="Z_58DA6172_DC47_4A5F_B420_207BB6987764_.wvu.FilterData" localSheetId="0" hidden="1">#REF!</definedName>
    <definedName name="Z_58DA6172_DC47_4A5F_B420_207BB6987764_.wvu.FilterData" localSheetId="2" hidden="1">#REF!</definedName>
    <definedName name="Z_58DA6172_DC47_4A5F_B420_207BB6987764_.wvu.FilterData" hidden="1">#REF!</definedName>
    <definedName name="Z_58FCB891_F6F4_46F2_BF6B_861E585C9231_.wvu.FilterData" localSheetId="0" hidden="1">#REF!</definedName>
    <definedName name="Z_58FCB891_F6F4_46F2_BF6B_861E585C9231_.wvu.FilterData" localSheetId="2" hidden="1">#REF!</definedName>
    <definedName name="Z_58FCB891_F6F4_46F2_BF6B_861E585C9231_.wvu.FilterData" hidden="1">#REF!</definedName>
    <definedName name="Z_59A87EBA_E018_40E8_A580_AB2176E95D7E_.wvu.FilterData" localSheetId="0" hidden="1">#REF!</definedName>
    <definedName name="Z_59A87EBA_E018_40E8_A580_AB2176E95D7E_.wvu.FilterData" localSheetId="2" hidden="1">#REF!</definedName>
    <definedName name="Z_59A87EBA_E018_40E8_A580_AB2176E95D7E_.wvu.FilterData" hidden="1">#REF!</definedName>
    <definedName name="Z_5A3E740D_87C0_4F85_AB6D_B402AD860D04_.wvu.FilterData" localSheetId="0" hidden="1">#REF!</definedName>
    <definedName name="Z_5A3E740D_87C0_4F85_AB6D_B402AD860D04_.wvu.FilterData" localSheetId="2" hidden="1">#REF!</definedName>
    <definedName name="Z_5A3E740D_87C0_4F85_AB6D_B402AD860D04_.wvu.FilterData" hidden="1">#REF!</definedName>
    <definedName name="Z_5B42E6B5_40AA_4D3F_B932_EF1583491CDE_.wvu.FilterData" localSheetId="0" hidden="1">#REF!</definedName>
    <definedName name="Z_5B42E6B5_40AA_4D3F_B932_EF1583491CDE_.wvu.FilterData" localSheetId="2" hidden="1">#REF!</definedName>
    <definedName name="Z_5B42E6B5_40AA_4D3F_B932_EF1583491CDE_.wvu.FilterData" hidden="1">#REF!</definedName>
    <definedName name="Z_5B7B4951_7310_4C66_B906_4D046076272E_.wvu.FilterData" localSheetId="0" hidden="1">#REF!</definedName>
    <definedName name="Z_5B7B4951_7310_4C66_B906_4D046076272E_.wvu.FilterData" localSheetId="2" hidden="1">#REF!</definedName>
    <definedName name="Z_5B7B4951_7310_4C66_B906_4D046076272E_.wvu.FilterData" hidden="1">#REF!</definedName>
    <definedName name="Z_5D41F4B9_83DF_4509_9C07_453BA5A62846_.wvu.FilterData" localSheetId="0" hidden="1">#REF!</definedName>
    <definedName name="Z_5D41F4B9_83DF_4509_9C07_453BA5A62846_.wvu.FilterData" localSheetId="2" hidden="1">#REF!</definedName>
    <definedName name="Z_5D41F4B9_83DF_4509_9C07_453BA5A62846_.wvu.FilterData" hidden="1">#REF!</definedName>
    <definedName name="Z_5DB05E9F_8F3B_4886_A6CB_2CC53331BA7A_.wvu.FilterData" localSheetId="0" hidden="1">#REF!</definedName>
    <definedName name="Z_5DB05E9F_8F3B_4886_A6CB_2CC53331BA7A_.wvu.FilterData" localSheetId="2" hidden="1">#REF!</definedName>
    <definedName name="Z_5DB05E9F_8F3B_4886_A6CB_2CC53331BA7A_.wvu.FilterData" hidden="1">#REF!</definedName>
    <definedName name="Z_5F096896_2CB8_4B96_A0FE_9AB50EEEEFAB_.wvu.FilterData" localSheetId="0" hidden="1">#REF!</definedName>
    <definedName name="Z_5F096896_2CB8_4B96_A0FE_9AB50EEEEFAB_.wvu.FilterData" localSheetId="2" hidden="1">#REF!</definedName>
    <definedName name="Z_5F096896_2CB8_4B96_A0FE_9AB50EEEEFAB_.wvu.FilterData" hidden="1">#REF!</definedName>
    <definedName name="Z_60DF8B29_1C1F_4B50_BDA8_B8E0C7DD04C3_.wvu.Cols" localSheetId="0" hidden="1">#REF!,#REF!</definedName>
    <definedName name="Z_60DF8B29_1C1F_4B50_BDA8_B8E0C7DD04C3_.wvu.Cols" localSheetId="2" hidden="1">#REF!,#REF!</definedName>
    <definedName name="Z_60DF8B29_1C1F_4B50_BDA8_B8E0C7DD04C3_.wvu.Cols" hidden="1">#REF!,#REF!</definedName>
    <definedName name="Z_616443B5_6F0D_4082_9223_F71B54305366_.wvu.FilterData" localSheetId="0" hidden="1">#REF!</definedName>
    <definedName name="Z_616443B5_6F0D_4082_9223_F71B54305366_.wvu.FilterData" localSheetId="2" hidden="1">#REF!</definedName>
    <definedName name="Z_616443B5_6F0D_4082_9223_F71B54305366_.wvu.FilterData" hidden="1">#REF!</definedName>
    <definedName name="Z_631F0312_B404_409F_AF2B_39FB2D25040B_.wvu.FilterData" localSheetId="0" hidden="1">#REF!</definedName>
    <definedName name="Z_631F0312_B404_409F_AF2B_39FB2D25040B_.wvu.FilterData" localSheetId="2" hidden="1">#REF!</definedName>
    <definedName name="Z_631F0312_B404_409F_AF2B_39FB2D25040B_.wvu.FilterData" hidden="1">#REF!</definedName>
    <definedName name="Z_632CF316_8294_4588_87E1_2B69E184A62B_.wvu.FilterData" localSheetId="0" hidden="1">#REF!</definedName>
    <definedName name="Z_632CF316_8294_4588_87E1_2B69E184A62B_.wvu.FilterData" localSheetId="2" hidden="1">#REF!</definedName>
    <definedName name="Z_632CF316_8294_4588_87E1_2B69E184A62B_.wvu.FilterData" hidden="1">#REF!</definedName>
    <definedName name="Z_66D1BA5F_F4AE_443C_8583_CE89D6674A73_.wvu.FilterData" localSheetId="0" hidden="1">#REF!</definedName>
    <definedName name="Z_66D1BA5F_F4AE_443C_8583_CE89D6674A73_.wvu.FilterData" localSheetId="2" hidden="1">#REF!</definedName>
    <definedName name="Z_66D1BA5F_F4AE_443C_8583_CE89D6674A73_.wvu.FilterData" hidden="1">#REF!</definedName>
    <definedName name="Z_66DD4806_8039_438A_B1CE_46CC5B464050_.wvu.FilterData" localSheetId="0" hidden="1">#REF!</definedName>
    <definedName name="Z_66DD4806_8039_438A_B1CE_46CC5B464050_.wvu.FilterData" localSheetId="2" hidden="1">#REF!</definedName>
    <definedName name="Z_66DD4806_8039_438A_B1CE_46CC5B464050_.wvu.FilterData" hidden="1">#REF!</definedName>
    <definedName name="Z_67B65FDF_FF67_490E_B8E5_92DC66C9FC9D_.wvu.FilterData" localSheetId="0" hidden="1">#REF!</definedName>
    <definedName name="Z_67B65FDF_FF67_490E_B8E5_92DC66C9FC9D_.wvu.FilterData" localSheetId="2" hidden="1">#REF!</definedName>
    <definedName name="Z_67B65FDF_FF67_490E_B8E5_92DC66C9FC9D_.wvu.FilterData" hidden="1">#REF!</definedName>
    <definedName name="Z_68B709DF_9429_4090_9106_386C5F16C4D7_.wvu.FilterData" localSheetId="0" hidden="1">#REF!</definedName>
    <definedName name="Z_68B709DF_9429_4090_9106_386C5F16C4D7_.wvu.FilterData" localSheetId="2" hidden="1">#REF!</definedName>
    <definedName name="Z_68B709DF_9429_4090_9106_386C5F16C4D7_.wvu.FilterData" hidden="1">#REF!</definedName>
    <definedName name="Z_690BC25F_5AA3_4B4B_9507_8C197E768E98_.wvu.FilterData" localSheetId="0" hidden="1">#REF!</definedName>
    <definedName name="Z_690BC25F_5AA3_4B4B_9507_8C197E768E98_.wvu.FilterData" localSheetId="2" hidden="1">#REF!</definedName>
    <definedName name="Z_690BC25F_5AA3_4B4B_9507_8C197E768E98_.wvu.FilterData" hidden="1">#REF!</definedName>
    <definedName name="Z_6A66B8A7_491B_4A29_94A1_39F4FDA32C48_.wvu.FilterData" localSheetId="0" hidden="1">#REF!</definedName>
    <definedName name="Z_6A66B8A7_491B_4A29_94A1_39F4FDA32C48_.wvu.FilterData" localSheetId="2" hidden="1">#REF!</definedName>
    <definedName name="Z_6A66B8A7_491B_4A29_94A1_39F4FDA32C48_.wvu.FilterData" hidden="1">#REF!</definedName>
    <definedName name="Z_6A6F36C8_24A1_4147_9C63_27B7978935DD_.wvu.FilterData" localSheetId="0" hidden="1">#REF!</definedName>
    <definedName name="Z_6A6F36C8_24A1_4147_9C63_27B7978935DD_.wvu.FilterData" localSheetId="2" hidden="1">#REF!</definedName>
    <definedName name="Z_6A6F36C8_24A1_4147_9C63_27B7978935DD_.wvu.FilterData" hidden="1">#REF!</definedName>
    <definedName name="Z_6C2050D3_ABE5_4B48_B2A7_DDDD21669987_.wvu.FilterData" localSheetId="0" hidden="1">#REF!</definedName>
    <definedName name="Z_6C2050D3_ABE5_4B48_B2A7_DDDD21669987_.wvu.FilterData" localSheetId="2" hidden="1">#REF!</definedName>
    <definedName name="Z_6C2050D3_ABE5_4B48_B2A7_DDDD21669987_.wvu.FilterData" hidden="1">#REF!</definedName>
    <definedName name="Z_6CD84A0B_C00D_4BC8_A655_6383CCA4B296_.wvu.FilterData" localSheetId="0" hidden="1">#REF!</definedName>
    <definedName name="Z_6CD84A0B_C00D_4BC8_A655_6383CCA4B296_.wvu.FilterData" localSheetId="2" hidden="1">#REF!</definedName>
    <definedName name="Z_6CD84A0B_C00D_4BC8_A655_6383CCA4B296_.wvu.FilterData" hidden="1">#REF!</definedName>
    <definedName name="Z_6D5E5F42_E924_48A0_A50F_5BB481AFD1D5_.wvu.FilterData" localSheetId="0" hidden="1">#REF!</definedName>
    <definedName name="Z_6D5E5F42_E924_48A0_A50F_5BB481AFD1D5_.wvu.FilterData" localSheetId="2" hidden="1">#REF!</definedName>
    <definedName name="Z_6D5E5F42_E924_48A0_A50F_5BB481AFD1D5_.wvu.FilterData" hidden="1">#REF!</definedName>
    <definedName name="Z_6D789842_F56B_40C4_8907_F36C02855F76_.wvu.FilterData" localSheetId="0" hidden="1">#REF!</definedName>
    <definedName name="Z_6D789842_F56B_40C4_8907_F36C02855F76_.wvu.FilterData" localSheetId="2" hidden="1">#REF!</definedName>
    <definedName name="Z_6D789842_F56B_40C4_8907_F36C02855F76_.wvu.FilterData" hidden="1">#REF!</definedName>
    <definedName name="Z_6E345713_0818_471C_B54B_D890B987A0BC_.wvu.FilterData" localSheetId="0" hidden="1">#REF!</definedName>
    <definedName name="Z_6E345713_0818_471C_B54B_D890B987A0BC_.wvu.FilterData" localSheetId="2" hidden="1">#REF!</definedName>
    <definedName name="Z_6E345713_0818_471C_B54B_D890B987A0BC_.wvu.FilterData" hidden="1">#REF!</definedName>
    <definedName name="Z_701DEAE4_9CF1_491A_A54B_A6AE3235639D_.wvu.FilterData" localSheetId="0" hidden="1">#REF!</definedName>
    <definedName name="Z_701DEAE4_9CF1_491A_A54B_A6AE3235639D_.wvu.FilterData" localSheetId="2" hidden="1">#REF!</definedName>
    <definedName name="Z_701DEAE4_9CF1_491A_A54B_A6AE3235639D_.wvu.FilterData" hidden="1">#REF!</definedName>
    <definedName name="Z_7319B1DA_C8AE_4D1D_AB4C_B14141921483_.wvu.FilterData" localSheetId="0" hidden="1">#REF!</definedName>
    <definedName name="Z_7319B1DA_C8AE_4D1D_AB4C_B14141921483_.wvu.FilterData" localSheetId="2" hidden="1">#REF!</definedName>
    <definedName name="Z_7319B1DA_C8AE_4D1D_AB4C_B14141921483_.wvu.FilterData" hidden="1">#REF!</definedName>
    <definedName name="Z_75A1B66F_9EE1_4406_8264_C9BF12113183_.wvu.FilterData" localSheetId="0" hidden="1">#REF!</definedName>
    <definedName name="Z_75A1B66F_9EE1_4406_8264_C9BF12113183_.wvu.FilterData" localSheetId="2" hidden="1">#REF!</definedName>
    <definedName name="Z_75A1B66F_9EE1_4406_8264_C9BF12113183_.wvu.FilterData" hidden="1">#REF!</definedName>
    <definedName name="Z_7651BD63_D75B_41A5_B133_06AE6A84AE8F_.wvu.FilterData" localSheetId="0" hidden="1">#REF!</definedName>
    <definedName name="Z_7651BD63_D75B_41A5_B133_06AE6A84AE8F_.wvu.FilterData" localSheetId="2" hidden="1">#REF!</definedName>
    <definedName name="Z_7651BD63_D75B_41A5_B133_06AE6A84AE8F_.wvu.FilterData" hidden="1">#REF!</definedName>
    <definedName name="Z_767B7DB4_B657_4E6E_831B_84CA933FFCBE_.wvu.FilterData" localSheetId="0" hidden="1">#REF!</definedName>
    <definedName name="Z_767B7DB4_B657_4E6E_831B_84CA933FFCBE_.wvu.FilterData" localSheetId="2" hidden="1">#REF!</definedName>
    <definedName name="Z_767B7DB4_B657_4E6E_831B_84CA933FFCBE_.wvu.FilterData" hidden="1">#REF!</definedName>
    <definedName name="Z_76FA93EF_40A9_4929_9B4A_2213742C1620_.wvu.FilterData" localSheetId="0" hidden="1">#REF!</definedName>
    <definedName name="Z_76FA93EF_40A9_4929_9B4A_2213742C1620_.wvu.FilterData" localSheetId="2" hidden="1">#REF!</definedName>
    <definedName name="Z_76FA93EF_40A9_4929_9B4A_2213742C1620_.wvu.FilterData" hidden="1">#REF!</definedName>
    <definedName name="Z_78A33412_D032_45F7_9C2D_D4A31DB937D9_.wvu.FilterData" localSheetId="0" hidden="1">#REF!</definedName>
    <definedName name="Z_78A33412_D032_45F7_9C2D_D4A31DB937D9_.wvu.FilterData" localSheetId="2" hidden="1">#REF!</definedName>
    <definedName name="Z_78A33412_D032_45F7_9C2D_D4A31DB937D9_.wvu.FilterData" hidden="1">#REF!</definedName>
    <definedName name="Z_796E4E5E_16C3_474D_B1D5_F6D39CD34051_.wvu.FilterData" localSheetId="0" hidden="1">#REF!</definedName>
    <definedName name="Z_796E4E5E_16C3_474D_B1D5_F6D39CD34051_.wvu.FilterData" localSheetId="2" hidden="1">#REF!</definedName>
    <definedName name="Z_796E4E5E_16C3_474D_B1D5_F6D39CD34051_.wvu.FilterData" hidden="1">#REF!</definedName>
    <definedName name="Z_799FF90A_59EC_11D7_9495_0002B31BFBD5_.wvu.Cols" hidden="1">#REF!,#REF!</definedName>
    <definedName name="Z_799FF90A_59EC_11D7_9495_0002B31BFBD5_.wvu.Rows" hidden="1">#REF!,#REF!,#REF!,#REF!,#REF!,#REF!,#REF!,#REF!,#REF!,#REF!,#REF!,#REF!</definedName>
    <definedName name="Z_7AE3F8A6_7282_4640_BAE6_7D5F8B45608B_.wvu.Cols" hidden="1">#REF!</definedName>
    <definedName name="Z_7BFA9C41_C881_48A8_90C2_F93F8E16E599_.wvu.FilterData" localSheetId="0" hidden="1">#REF!</definedName>
    <definedName name="Z_7BFA9C41_C881_48A8_90C2_F93F8E16E599_.wvu.FilterData" localSheetId="2" hidden="1">#REF!</definedName>
    <definedName name="Z_7BFA9C41_C881_48A8_90C2_F93F8E16E599_.wvu.FilterData" hidden="1">#REF!</definedName>
    <definedName name="Z_7BFBCE1E_B6C5_4BAC_AD95_2B50D2ED28AB_.wvu.FilterData" localSheetId="0" hidden="1">#REF!</definedName>
    <definedName name="Z_7BFBCE1E_B6C5_4BAC_AD95_2B50D2ED28AB_.wvu.FilterData" localSheetId="2" hidden="1">#REF!</definedName>
    <definedName name="Z_7BFBCE1E_B6C5_4BAC_AD95_2B50D2ED28AB_.wvu.FilterData" hidden="1">#REF!</definedName>
    <definedName name="Z_7C6FEBF3_4382_4282_BBB0_E0269BEE42DE_.wvu.FilterData" localSheetId="0" hidden="1">#REF!</definedName>
    <definedName name="Z_7C6FEBF3_4382_4282_BBB0_E0269BEE42DE_.wvu.FilterData" localSheetId="2" hidden="1">#REF!</definedName>
    <definedName name="Z_7C6FEBF3_4382_4282_BBB0_E0269BEE42DE_.wvu.FilterData" hidden="1">#REF!</definedName>
    <definedName name="Z_7D057642_92FA_4DD6_84C5_B10B17893E1F_.wvu.FilterData" localSheetId="0" hidden="1">#REF!</definedName>
    <definedName name="Z_7D057642_92FA_4DD6_84C5_B10B17893E1F_.wvu.FilterData" localSheetId="2" hidden="1">#REF!</definedName>
    <definedName name="Z_7D057642_92FA_4DD6_84C5_B10B17893E1F_.wvu.FilterData" hidden="1">#REF!</definedName>
    <definedName name="Z_7ED5F3D1_B838_492E_9467_7E7CE6B348ED_.wvu.FilterData" localSheetId="0" hidden="1">#REF!</definedName>
    <definedName name="Z_7ED5F3D1_B838_492E_9467_7E7CE6B348ED_.wvu.FilterData" localSheetId="2" hidden="1">#REF!</definedName>
    <definedName name="Z_7ED5F3D1_B838_492E_9467_7E7CE6B348ED_.wvu.FilterData" hidden="1">#REF!</definedName>
    <definedName name="Z_8090FD3B_94DF_4ACF_9708_D5B9ADEFD29C_.wvu.FilterData" localSheetId="0" hidden="1">#REF!</definedName>
    <definedName name="Z_8090FD3B_94DF_4ACF_9708_D5B9ADEFD29C_.wvu.FilterData" localSheetId="2" hidden="1">#REF!</definedName>
    <definedName name="Z_8090FD3B_94DF_4ACF_9708_D5B9ADEFD29C_.wvu.FilterData" hidden="1">#REF!</definedName>
    <definedName name="Z_8149A5A7_8307_4FA6_B457_A66B8A6DFABD_.wvu.FilterData" localSheetId="0" hidden="1">#REF!</definedName>
    <definedName name="Z_8149A5A7_8307_4FA6_B457_A66B8A6DFABD_.wvu.FilterData" localSheetId="2" hidden="1">#REF!</definedName>
    <definedName name="Z_8149A5A7_8307_4FA6_B457_A66B8A6DFABD_.wvu.FilterData" hidden="1">#REF!</definedName>
    <definedName name="Z_819A0FD3_B678_47E8_9DFB_641B3990B590_.wvu.FilterData" localSheetId="0" hidden="1">#REF!</definedName>
    <definedName name="Z_819A0FD3_B678_47E8_9DFB_641B3990B590_.wvu.FilterData" localSheetId="2" hidden="1">#REF!</definedName>
    <definedName name="Z_819A0FD3_B678_47E8_9DFB_641B3990B590_.wvu.FilterData" hidden="1">#REF!</definedName>
    <definedName name="Z_82999604_BD48_4054_BDCB_CB8B074A34A3_.wvu.FilterData" localSheetId="0" hidden="1">#REF!</definedName>
    <definedName name="Z_82999604_BD48_4054_BDCB_CB8B074A34A3_.wvu.FilterData" localSheetId="2" hidden="1">#REF!</definedName>
    <definedName name="Z_82999604_BD48_4054_BDCB_CB8B074A34A3_.wvu.FilterData" hidden="1">#REF!</definedName>
    <definedName name="Z_8473B3F0_0740_4E9F_9BAE_9113E5077DE8_.wvu.FilterData" localSheetId="0" hidden="1">#REF!</definedName>
    <definedName name="Z_8473B3F0_0740_4E9F_9BAE_9113E5077DE8_.wvu.FilterData" localSheetId="2" hidden="1">#REF!</definedName>
    <definedName name="Z_8473B3F0_0740_4E9F_9BAE_9113E5077DE8_.wvu.FilterData" hidden="1">#REF!</definedName>
    <definedName name="Z_85A83A94_71B4_44C8_8B5A_68CAA2461241_.wvu.FilterData" localSheetId="0" hidden="1">#REF!</definedName>
    <definedName name="Z_85A83A94_71B4_44C8_8B5A_68CAA2461241_.wvu.FilterData" localSheetId="2" hidden="1">#REF!</definedName>
    <definedName name="Z_85A83A94_71B4_44C8_8B5A_68CAA2461241_.wvu.FilterData" hidden="1">#REF!</definedName>
    <definedName name="Z_86E0C273_91AF_11D7_9C1E_0004231B06E7_.wvu.FilterData" localSheetId="0" hidden="1">#REF!</definedName>
    <definedName name="Z_86E0C273_91AF_11D7_9C1E_0004231B06E7_.wvu.FilterData" localSheetId="2" hidden="1">#REF!</definedName>
    <definedName name="Z_86E0C273_91AF_11D7_9C1E_0004231B06E7_.wvu.FilterData" hidden="1">#REF!</definedName>
    <definedName name="Z_87F04A72_68BF_497D_8569_47D1A3B89590_.wvu.FilterData" localSheetId="0" hidden="1">#REF!</definedName>
    <definedName name="Z_87F04A72_68BF_497D_8569_47D1A3B89590_.wvu.FilterData" localSheetId="2" hidden="1">#REF!</definedName>
    <definedName name="Z_87F04A72_68BF_497D_8569_47D1A3B89590_.wvu.FilterData" hidden="1">#REF!</definedName>
    <definedName name="Z_893CBEFD_F317_41F0_BA87_CC1860E1F73B_.wvu.FilterData" localSheetId="0" hidden="1">#REF!</definedName>
    <definedName name="Z_893CBEFD_F317_41F0_BA87_CC1860E1F73B_.wvu.FilterData" localSheetId="2" hidden="1">#REF!</definedName>
    <definedName name="Z_893CBEFD_F317_41F0_BA87_CC1860E1F73B_.wvu.FilterData" hidden="1">#REF!</definedName>
    <definedName name="Z_89D83FA2_2F4F_4275_9074_3A6247C2CDA6_.wvu.FilterData" localSheetId="0" hidden="1">#REF!</definedName>
    <definedName name="Z_89D83FA2_2F4F_4275_9074_3A6247C2CDA6_.wvu.FilterData" localSheetId="2" hidden="1">#REF!</definedName>
    <definedName name="Z_89D83FA2_2F4F_4275_9074_3A6247C2CDA6_.wvu.FilterData" hidden="1">#REF!</definedName>
    <definedName name="Z_8B2E8E84_1A68_4B75_A867_04E8EAC8E685_.wvu.FilterData" localSheetId="0" hidden="1">#REF!</definedName>
    <definedName name="Z_8B2E8E84_1A68_4B75_A867_04E8EAC8E685_.wvu.FilterData" localSheetId="2" hidden="1">#REF!</definedName>
    <definedName name="Z_8B2E8E84_1A68_4B75_A867_04E8EAC8E685_.wvu.FilterData" hidden="1">#REF!</definedName>
    <definedName name="Z_8B5FADF8_BAFC_44E0_9D1D_DE21657D83CA_.wvu.FilterData" localSheetId="0" hidden="1">#REF!</definedName>
    <definedName name="Z_8B5FADF8_BAFC_44E0_9D1D_DE21657D83CA_.wvu.FilterData" localSheetId="2" hidden="1">#REF!</definedName>
    <definedName name="Z_8B5FADF8_BAFC_44E0_9D1D_DE21657D83CA_.wvu.FilterData" hidden="1">#REF!</definedName>
    <definedName name="Z_8CBA7976_3F45_4926_8F5C_251343B1DCDB_.wvu.FilterData" localSheetId="0" hidden="1">#REF!</definedName>
    <definedName name="Z_8CBA7976_3F45_4926_8F5C_251343B1DCDB_.wvu.FilterData" localSheetId="2" hidden="1">#REF!</definedName>
    <definedName name="Z_8CBA7976_3F45_4926_8F5C_251343B1DCDB_.wvu.FilterData" hidden="1">#REF!</definedName>
    <definedName name="Z_8D213052_8AFD_4E06_B410_DCB431062572_.wvu.FilterData" localSheetId="0" hidden="1">#REF!</definedName>
    <definedName name="Z_8D213052_8AFD_4E06_B410_DCB431062572_.wvu.FilterData" localSheetId="2" hidden="1">#REF!</definedName>
    <definedName name="Z_8D213052_8AFD_4E06_B410_DCB431062572_.wvu.FilterData" hidden="1">#REF!</definedName>
    <definedName name="Z_8EA755F4_0515_4AA0_970C_55F473C7FD9B_.wvu.FilterData" localSheetId="0" hidden="1">#REF!</definedName>
    <definedName name="Z_8EA755F4_0515_4AA0_970C_55F473C7FD9B_.wvu.FilterData" localSheetId="2" hidden="1">#REF!</definedName>
    <definedName name="Z_8EA755F4_0515_4AA0_970C_55F473C7FD9B_.wvu.FilterData" hidden="1">#REF!</definedName>
    <definedName name="Z_8F33F4E3_A14E_4DD4_ADD4_B19023A45B10_.wvu.FilterData" localSheetId="0" hidden="1">#REF!</definedName>
    <definedName name="Z_8F33F4E3_A14E_4DD4_ADD4_B19023A45B10_.wvu.FilterData" localSheetId="2" hidden="1">#REF!</definedName>
    <definedName name="Z_8F33F4E3_A14E_4DD4_ADD4_B19023A45B10_.wvu.FilterData" hidden="1">#REF!</definedName>
    <definedName name="Z_901BF8EA_CA8A_411C_8FD3_BCB793FCF48A_.wvu.FilterData" localSheetId="0" hidden="1">#REF!</definedName>
    <definedName name="Z_901BF8EA_CA8A_411C_8FD3_BCB793FCF48A_.wvu.FilterData" localSheetId="2" hidden="1">#REF!</definedName>
    <definedName name="Z_901BF8EA_CA8A_411C_8FD3_BCB793FCF48A_.wvu.FilterData" hidden="1">#REF!</definedName>
    <definedName name="Z_91488B6D_F045_4050_BA1B_41C2E3B3B10A_.wvu.FilterData" localSheetId="0" hidden="1">#REF!</definedName>
    <definedName name="Z_91488B6D_F045_4050_BA1B_41C2E3B3B10A_.wvu.FilterData" localSheetId="2" hidden="1">#REF!</definedName>
    <definedName name="Z_91488B6D_F045_4050_BA1B_41C2E3B3B10A_.wvu.FilterData" hidden="1">#REF!</definedName>
    <definedName name="Z_92919032_3A1D_4E0A_A8D8_FD23494D13A8_.wvu.FilterData" localSheetId="0" hidden="1">#REF!</definedName>
    <definedName name="Z_92919032_3A1D_4E0A_A8D8_FD23494D13A8_.wvu.FilterData" localSheetId="2" hidden="1">#REF!</definedName>
    <definedName name="Z_92919032_3A1D_4E0A_A8D8_FD23494D13A8_.wvu.FilterData" hidden="1">#REF!</definedName>
    <definedName name="Z_9587B38A_B060_410B_8598_4B23623A371C_.wvu.FilterData" localSheetId="0" hidden="1">#REF!</definedName>
    <definedName name="Z_9587B38A_B060_410B_8598_4B23623A371C_.wvu.FilterData" localSheetId="2" hidden="1">#REF!</definedName>
    <definedName name="Z_9587B38A_B060_410B_8598_4B23623A371C_.wvu.FilterData" hidden="1">#REF!</definedName>
    <definedName name="Z_96EB0306_BB94_45E8_9D0D_4C07A6623010_.wvu.FilterData" localSheetId="0" hidden="1">#REF!</definedName>
    <definedName name="Z_96EB0306_BB94_45E8_9D0D_4C07A6623010_.wvu.FilterData" localSheetId="2" hidden="1">#REF!</definedName>
    <definedName name="Z_96EB0306_BB94_45E8_9D0D_4C07A6623010_.wvu.FilterData" hidden="1">#REF!</definedName>
    <definedName name="Z_97666733_8666_4F9D_9588_AF9B6CF9224C_.wvu.FilterData" localSheetId="0" hidden="1">#REF!</definedName>
    <definedName name="Z_97666733_8666_4F9D_9588_AF9B6CF9224C_.wvu.FilterData" localSheetId="2" hidden="1">#REF!</definedName>
    <definedName name="Z_97666733_8666_4F9D_9588_AF9B6CF9224C_.wvu.FilterData" hidden="1">#REF!</definedName>
    <definedName name="Z_98599B4F_1D05_4040_9183_E1D7A1DDEB9C_.wvu.FilterData" localSheetId="0" hidden="1">#REF!</definedName>
    <definedName name="Z_98599B4F_1D05_4040_9183_E1D7A1DDEB9C_.wvu.FilterData" localSheetId="2" hidden="1">#REF!</definedName>
    <definedName name="Z_98599B4F_1D05_4040_9183_E1D7A1DDEB9C_.wvu.FilterData" hidden="1">#REF!</definedName>
    <definedName name="Z_98C8BF36_C172_45C3_8EFB_521E6ACCA0D3_.wvu.FilterData" localSheetId="0" hidden="1">#REF!</definedName>
    <definedName name="Z_98C8BF36_C172_45C3_8EFB_521E6ACCA0D3_.wvu.FilterData" localSheetId="2" hidden="1">#REF!</definedName>
    <definedName name="Z_98C8BF36_C172_45C3_8EFB_521E6ACCA0D3_.wvu.FilterData" hidden="1">#REF!</definedName>
    <definedName name="Z_9A372634_7C2D_4502_BF44_0C63FD1FB6D2_.wvu.FilterData" localSheetId="0" hidden="1">#REF!</definedName>
    <definedName name="Z_9A372634_7C2D_4502_BF44_0C63FD1FB6D2_.wvu.FilterData" localSheetId="2" hidden="1">#REF!</definedName>
    <definedName name="Z_9A372634_7C2D_4502_BF44_0C63FD1FB6D2_.wvu.FilterData" hidden="1">#REF!</definedName>
    <definedName name="Z_9A5CC0D4_28E7_4461_BE2E_802002496535_.wvu.FilterData" localSheetId="0" hidden="1">#REF!</definedName>
    <definedName name="Z_9A5CC0D4_28E7_4461_BE2E_802002496535_.wvu.FilterData" localSheetId="2" hidden="1">#REF!</definedName>
    <definedName name="Z_9A5CC0D4_28E7_4461_BE2E_802002496535_.wvu.FilterData" hidden="1">#REF!</definedName>
    <definedName name="Z_9C86BF25_210A_4B5C_9F2A_856CA801294A_.wvu.FilterData" localSheetId="0" hidden="1">#REF!</definedName>
    <definedName name="Z_9C86BF25_210A_4B5C_9F2A_856CA801294A_.wvu.FilterData" localSheetId="2" hidden="1">#REF!</definedName>
    <definedName name="Z_9C86BF25_210A_4B5C_9F2A_856CA801294A_.wvu.FilterData" hidden="1">#REF!</definedName>
    <definedName name="Z_9C8AF864_7E20_415C_848E_C2849E8CBF0C_.wvu.FilterData" localSheetId="0" hidden="1">#REF!</definedName>
    <definedName name="Z_9C8AF864_7E20_415C_848E_C2849E8CBF0C_.wvu.FilterData" localSheetId="2" hidden="1">#REF!</definedName>
    <definedName name="Z_9C8AF864_7E20_415C_848E_C2849E8CBF0C_.wvu.FilterData" hidden="1">#REF!</definedName>
    <definedName name="Z_9E7B61E2_2701_4257_A261_86548A6D7D7C_.wvu.FilterData" localSheetId="0" hidden="1">#REF!</definedName>
    <definedName name="Z_9E7B61E2_2701_4257_A261_86548A6D7D7C_.wvu.FilterData" localSheetId="2" hidden="1">#REF!</definedName>
    <definedName name="Z_9E7B61E2_2701_4257_A261_86548A6D7D7C_.wvu.FilterData" hidden="1">#REF!</definedName>
    <definedName name="Z_A0276843_5A14_4A7A_AD1C_583475FE9ED2_.wvu.FilterData" localSheetId="0" hidden="1">#REF!</definedName>
    <definedName name="Z_A0276843_5A14_4A7A_AD1C_583475FE9ED2_.wvu.FilterData" localSheetId="2" hidden="1">#REF!</definedName>
    <definedName name="Z_A0276843_5A14_4A7A_AD1C_583475FE9ED2_.wvu.FilterData" hidden="1">#REF!</definedName>
    <definedName name="Z_A2CB926C_E33A_4E38_9626_682814771DB1_.wvu.FilterData" localSheetId="0" hidden="1">#REF!</definedName>
    <definedName name="Z_A2CB926C_E33A_4E38_9626_682814771DB1_.wvu.FilterData" localSheetId="2" hidden="1">#REF!</definedName>
    <definedName name="Z_A2CB926C_E33A_4E38_9626_682814771DB1_.wvu.FilterData" hidden="1">#REF!</definedName>
    <definedName name="Z_A320C8A7_8D87_4204_85D4_AE25493D1363_.wvu.FilterData" localSheetId="0" hidden="1">#REF!</definedName>
    <definedName name="Z_A320C8A7_8D87_4204_85D4_AE25493D1363_.wvu.FilterData" localSheetId="2" hidden="1">#REF!</definedName>
    <definedName name="Z_A320C8A7_8D87_4204_85D4_AE25493D1363_.wvu.FilterData" hidden="1">#REF!</definedName>
    <definedName name="Z_A5F4C2AC_640B_40D9_88C9_69B3215DBE96_.wvu.FilterData" localSheetId="0" hidden="1">#REF!</definedName>
    <definedName name="Z_A5F4C2AC_640B_40D9_88C9_69B3215DBE96_.wvu.FilterData" localSheetId="2" hidden="1">#REF!</definedName>
    <definedName name="Z_A5F4C2AC_640B_40D9_88C9_69B3215DBE96_.wvu.FilterData" hidden="1">#REF!</definedName>
    <definedName name="Z_A686C168_1672_48B1_ADFD_481A1276CC81_.wvu.FilterData" localSheetId="0" hidden="1">#REF!</definedName>
    <definedName name="Z_A686C168_1672_48B1_ADFD_481A1276CC81_.wvu.FilterData" localSheetId="2" hidden="1">#REF!</definedName>
    <definedName name="Z_A686C168_1672_48B1_ADFD_481A1276CC81_.wvu.FilterData" hidden="1">#REF!</definedName>
    <definedName name="Z_A933351F_4BD3_4901_98D5_53D192BD61DC_.wvu.FilterData" localSheetId="0" hidden="1">#REF!</definedName>
    <definedName name="Z_A933351F_4BD3_4901_98D5_53D192BD61DC_.wvu.FilterData" localSheetId="2" hidden="1">#REF!</definedName>
    <definedName name="Z_A933351F_4BD3_4901_98D5_53D192BD61DC_.wvu.FilterData" hidden="1">#REF!</definedName>
    <definedName name="Z_AA0BD2F5_1513_40DB_B224_CC27CA57E181_.wvu.FilterData" localSheetId="0" hidden="1">#REF!</definedName>
    <definedName name="Z_AA0BD2F5_1513_40DB_B224_CC27CA57E181_.wvu.FilterData" localSheetId="2" hidden="1">#REF!</definedName>
    <definedName name="Z_AA0BD2F5_1513_40DB_B224_CC27CA57E181_.wvu.FilterData" hidden="1">#REF!</definedName>
    <definedName name="Z_AA329A38_94E6_4014_8D54_EFB48C7FA433_.wvu.FilterData" localSheetId="0" hidden="1">#REF!</definedName>
    <definedName name="Z_AA329A38_94E6_4014_8D54_EFB48C7FA433_.wvu.FilterData" localSheetId="2" hidden="1">#REF!</definedName>
    <definedName name="Z_AA329A38_94E6_4014_8D54_EFB48C7FA433_.wvu.FilterData" hidden="1">#REF!</definedName>
    <definedName name="Z_AC5679A6_5A24_441C_BBA3_F0C9D8E8E441_.wvu.FilterData" localSheetId="0" hidden="1">#REF!</definedName>
    <definedName name="Z_AC5679A6_5A24_441C_BBA3_F0C9D8E8E441_.wvu.FilterData" localSheetId="2" hidden="1">#REF!</definedName>
    <definedName name="Z_AC5679A6_5A24_441C_BBA3_F0C9D8E8E441_.wvu.FilterData" hidden="1">#REF!</definedName>
    <definedName name="Z_ACE528A7_3516_429C_8E77_FA07F86ED2D8_.wvu.Cols" localSheetId="0" hidden="1">#REF!</definedName>
    <definedName name="Z_ACE528A7_3516_429C_8E77_FA07F86ED2D8_.wvu.Cols" localSheetId="2" hidden="1">#REF!</definedName>
    <definedName name="Z_ACE528A7_3516_429C_8E77_FA07F86ED2D8_.wvu.Cols" hidden="1">#REF!</definedName>
    <definedName name="Z_AE302359_F16A_4874_8921_3865B0ECD878_.wvu.FilterData" localSheetId="0" hidden="1">#REF!</definedName>
    <definedName name="Z_AE302359_F16A_4874_8921_3865B0ECD878_.wvu.FilterData" localSheetId="2" hidden="1">#REF!</definedName>
    <definedName name="Z_AE302359_F16A_4874_8921_3865B0ECD878_.wvu.FilterData" hidden="1">#REF!</definedName>
    <definedName name="Z_AF0BF736_181F_4A59_8FB9_D3BCA8E591F7_.wvu.FilterData" localSheetId="0" hidden="1">#REF!</definedName>
    <definedName name="Z_AF0BF736_181F_4A59_8FB9_D3BCA8E591F7_.wvu.FilterData" localSheetId="2" hidden="1">#REF!</definedName>
    <definedName name="Z_AF0BF736_181F_4A59_8FB9_D3BCA8E591F7_.wvu.FilterData" hidden="1">#REF!</definedName>
    <definedName name="Z_AF12B415_1D2E_4088_9C86_BB0173951217_.wvu.FilterData" localSheetId="0" hidden="1">#REF!</definedName>
    <definedName name="Z_AF12B415_1D2E_4088_9C86_BB0173951217_.wvu.FilterData" localSheetId="2" hidden="1">#REF!</definedName>
    <definedName name="Z_AF12B415_1D2E_4088_9C86_BB0173951217_.wvu.FilterData" hidden="1">#REF!</definedName>
    <definedName name="Z_AF537E87_E5DE_4792_8C82_FFA1FC35463A_.wvu.FilterData" localSheetId="0" hidden="1">#REF!</definedName>
    <definedName name="Z_AF537E87_E5DE_4792_8C82_FFA1FC35463A_.wvu.FilterData" localSheetId="2" hidden="1">#REF!</definedName>
    <definedName name="Z_AF537E87_E5DE_4792_8C82_FFA1FC35463A_.wvu.FilterData" hidden="1">#REF!</definedName>
    <definedName name="Z_B1269BAB_A618_45E5_8379_9ECE98405A14_.wvu.FilterData" localSheetId="0" hidden="1">#REF!</definedName>
    <definedName name="Z_B1269BAB_A618_45E5_8379_9ECE98405A14_.wvu.FilterData" localSheetId="2" hidden="1">#REF!</definedName>
    <definedName name="Z_B1269BAB_A618_45E5_8379_9ECE98405A14_.wvu.FilterData" hidden="1">#REF!</definedName>
    <definedName name="Z_B20EEB3D_E9E6_496E_8678_B417DDC74718_.wvu.FilterData" localSheetId="0" hidden="1">#REF!</definedName>
    <definedName name="Z_B20EEB3D_E9E6_496E_8678_B417DDC74718_.wvu.FilterData" localSheetId="2" hidden="1">#REF!</definedName>
    <definedName name="Z_B20EEB3D_E9E6_496E_8678_B417DDC74718_.wvu.FilterData" hidden="1">#REF!</definedName>
    <definedName name="Z_B4864B96_AD18_4114_8AFA_A8BAA8915737_.wvu.FilterData" localSheetId="0" hidden="1">#REF!</definedName>
    <definedName name="Z_B4864B96_AD18_4114_8AFA_A8BAA8915737_.wvu.FilterData" localSheetId="2" hidden="1">#REF!</definedName>
    <definedName name="Z_B4864B96_AD18_4114_8AFA_A8BAA8915737_.wvu.FilterData" hidden="1">#REF!</definedName>
    <definedName name="Z_B645C4A8_1830_42C7_9DBF_0F519499A6CE_.wvu.FilterData" localSheetId="0" hidden="1">#REF!</definedName>
    <definedName name="Z_B645C4A8_1830_42C7_9DBF_0F519499A6CE_.wvu.FilterData" localSheetId="2" hidden="1">#REF!</definedName>
    <definedName name="Z_B645C4A8_1830_42C7_9DBF_0F519499A6CE_.wvu.FilterData" hidden="1">#REF!</definedName>
    <definedName name="Z_B7475313_60A1_440E_A07B_6B97978B34F2_.wvu.FilterData" localSheetId="0" hidden="1">#REF!</definedName>
    <definedName name="Z_B7475313_60A1_440E_A07B_6B97978B34F2_.wvu.FilterData" localSheetId="2" hidden="1">#REF!</definedName>
    <definedName name="Z_B7475313_60A1_440E_A07B_6B97978B34F2_.wvu.FilterData" hidden="1">#REF!</definedName>
    <definedName name="Z_B891B51F_1CA2_435F_A819_8A494B08D3EE_.wvu.FilterData" localSheetId="0" hidden="1">#REF!</definedName>
    <definedName name="Z_B891B51F_1CA2_435F_A819_8A494B08D3EE_.wvu.FilterData" localSheetId="2" hidden="1">#REF!</definedName>
    <definedName name="Z_B891B51F_1CA2_435F_A819_8A494B08D3EE_.wvu.FilterData" hidden="1">#REF!</definedName>
    <definedName name="Z_B8CE2FA5_D3F2_48A0_8603_A3FBA2808CB4_.wvu.FilterData" localSheetId="0" hidden="1">#REF!</definedName>
    <definedName name="Z_B8CE2FA5_D3F2_48A0_8603_A3FBA2808CB4_.wvu.FilterData" localSheetId="2" hidden="1">#REF!</definedName>
    <definedName name="Z_B8CE2FA5_D3F2_48A0_8603_A3FBA2808CB4_.wvu.FilterData" hidden="1">#REF!</definedName>
    <definedName name="Z_B9837360_94DA_11D7_9C1E_0004231B06E7_.wvu.FilterData" localSheetId="0" hidden="1">#REF!</definedName>
    <definedName name="Z_B9837360_94DA_11D7_9C1E_0004231B06E7_.wvu.FilterData" localSheetId="2" hidden="1">#REF!</definedName>
    <definedName name="Z_B9837360_94DA_11D7_9C1E_0004231B06E7_.wvu.FilterData" hidden="1">#REF!</definedName>
    <definedName name="Z_BBE1AFA0_C6F6_4019_9D53_075DA4654337_.wvu.FilterData" localSheetId="0" hidden="1">#REF!</definedName>
    <definedName name="Z_BBE1AFA0_C6F6_4019_9D53_075DA4654337_.wvu.FilterData" localSheetId="2" hidden="1">#REF!</definedName>
    <definedName name="Z_BBE1AFA0_C6F6_4019_9D53_075DA4654337_.wvu.FilterData" hidden="1">#REF!</definedName>
    <definedName name="Z_BC0EED6A_3F15_49FF_A48F_B40AC74B528A_.wvu.FilterData" localSheetId="0" hidden="1">#REF!</definedName>
    <definedName name="Z_BC0EED6A_3F15_49FF_A48F_B40AC74B528A_.wvu.FilterData" localSheetId="2" hidden="1">#REF!</definedName>
    <definedName name="Z_BC0EED6A_3F15_49FF_A48F_B40AC74B528A_.wvu.FilterData" hidden="1">#REF!</definedName>
    <definedName name="Z_BC4212E8_2D54_48E9_A2B4_66875F86EBEF_.wvu.FilterData" localSheetId="0" hidden="1">#REF!</definedName>
    <definedName name="Z_BC4212E8_2D54_48E9_A2B4_66875F86EBEF_.wvu.FilterData" localSheetId="2" hidden="1">#REF!</definedName>
    <definedName name="Z_BC4212E8_2D54_48E9_A2B4_66875F86EBEF_.wvu.FilterData" hidden="1">#REF!</definedName>
    <definedName name="Z_BE48B5BF_102F_4FB8_8807_DA126440E01B_.wvu.FilterData" localSheetId="0" hidden="1">#REF!</definedName>
    <definedName name="Z_BE48B5BF_102F_4FB8_8807_DA126440E01B_.wvu.FilterData" localSheetId="2" hidden="1">#REF!</definedName>
    <definedName name="Z_BE48B5BF_102F_4FB8_8807_DA126440E01B_.wvu.FilterData" hidden="1">#REF!</definedName>
    <definedName name="Z_BE949522_4A35_4352_9A91_0CE0E28D3461_.wvu.FilterData" localSheetId="0" hidden="1">#REF!</definedName>
    <definedName name="Z_BE949522_4A35_4352_9A91_0CE0E28D3461_.wvu.FilterData" localSheetId="2" hidden="1">#REF!</definedName>
    <definedName name="Z_BE949522_4A35_4352_9A91_0CE0E28D3461_.wvu.FilterData" hidden="1">#REF!</definedName>
    <definedName name="Z_C1310828_8567_4952_A9D3_7183F1221321_.wvu.FilterData" localSheetId="0" hidden="1">#REF!</definedName>
    <definedName name="Z_C1310828_8567_4952_A9D3_7183F1221321_.wvu.FilterData" localSheetId="2" hidden="1">#REF!</definedName>
    <definedName name="Z_C1310828_8567_4952_A9D3_7183F1221321_.wvu.FilterData" hidden="1">#REF!</definedName>
    <definedName name="Z_C581774C_2FCD_4906_B930_CCB3F9F9A50B_.wvu.FilterData" localSheetId="0" hidden="1">#REF!</definedName>
    <definedName name="Z_C581774C_2FCD_4906_B930_CCB3F9F9A50B_.wvu.FilterData" localSheetId="2" hidden="1">#REF!</definedName>
    <definedName name="Z_C581774C_2FCD_4906_B930_CCB3F9F9A50B_.wvu.FilterData" hidden="1">#REF!</definedName>
    <definedName name="Z_C67C9A44_7556_4756_AC39_E00F137116ED_.wvu.FilterData" localSheetId="0" hidden="1">#REF!</definedName>
    <definedName name="Z_C67C9A44_7556_4756_AC39_E00F137116ED_.wvu.FilterData" localSheetId="2" hidden="1">#REF!</definedName>
    <definedName name="Z_C67C9A44_7556_4756_AC39_E00F137116ED_.wvu.FilterData" hidden="1">#REF!</definedName>
    <definedName name="Z_C908089F_9A5A_11D7_9C1E_0004231B06E7_.wvu.FilterData" localSheetId="0" hidden="1">#REF!</definedName>
    <definedName name="Z_C908089F_9A5A_11D7_9C1E_0004231B06E7_.wvu.FilterData" localSheetId="2" hidden="1">#REF!</definedName>
    <definedName name="Z_C908089F_9A5A_11D7_9C1E_0004231B06E7_.wvu.FilterData" hidden="1">#REF!</definedName>
    <definedName name="Z_C942EE3A_8DBF_41D7_ADAF_F43C01F31E23_.wvu.FilterData" localSheetId="0" hidden="1">#REF!</definedName>
    <definedName name="Z_C942EE3A_8DBF_41D7_ADAF_F43C01F31E23_.wvu.FilterData" localSheetId="2" hidden="1">#REF!</definedName>
    <definedName name="Z_C942EE3A_8DBF_41D7_ADAF_F43C01F31E23_.wvu.FilterData" hidden="1">#REF!</definedName>
    <definedName name="Z_CB8FB7EE_B771_11D7_9C1E_0004231B06E7_.wvu.FilterData" localSheetId="0" hidden="1">#REF!</definedName>
    <definedName name="Z_CB8FB7EE_B771_11D7_9C1E_0004231B06E7_.wvu.FilterData" localSheetId="2" hidden="1">#REF!</definedName>
    <definedName name="Z_CB8FB7EE_B771_11D7_9C1E_0004231B06E7_.wvu.FilterData" hidden="1">#REF!</definedName>
    <definedName name="Z_CB8FB7F1_B771_11D7_9C1E_0004231B06E7_.wvu.FilterData" localSheetId="0" hidden="1">#REF!</definedName>
    <definedName name="Z_CB8FB7F1_B771_11D7_9C1E_0004231B06E7_.wvu.FilterData" localSheetId="2" hidden="1">#REF!</definedName>
    <definedName name="Z_CB8FB7F1_B771_11D7_9C1E_0004231B06E7_.wvu.FilterData" hidden="1">#REF!</definedName>
    <definedName name="Z_CD48E0DF_E307_492A_9CFD_ADF6DE6ECCFB_.wvu.FilterData" localSheetId="0" hidden="1">#REF!</definedName>
    <definedName name="Z_CD48E0DF_E307_492A_9CFD_ADF6DE6ECCFB_.wvu.FilterData" localSheetId="2" hidden="1">#REF!</definedName>
    <definedName name="Z_CD48E0DF_E307_492A_9CFD_ADF6DE6ECCFB_.wvu.FilterData" hidden="1">#REF!</definedName>
    <definedName name="Z_CDAD3BC7_95B1_4949_91B3_EAB234D2A550_.wvu.FilterData" localSheetId="0" hidden="1">#REF!</definedName>
    <definedName name="Z_CDAD3BC7_95B1_4949_91B3_EAB234D2A550_.wvu.FilterData" localSheetId="2" hidden="1">#REF!</definedName>
    <definedName name="Z_CDAD3BC7_95B1_4949_91B3_EAB234D2A550_.wvu.FilterData" hidden="1">#REF!</definedName>
    <definedName name="Z_CE1A6073_4007_44EE_88D3_3C79CF746C78_.wvu.FilterData" localSheetId="0" hidden="1">#REF!</definedName>
    <definedName name="Z_CE1A6073_4007_44EE_88D3_3C79CF746C78_.wvu.FilterData" localSheetId="2" hidden="1">#REF!</definedName>
    <definedName name="Z_CE1A6073_4007_44EE_88D3_3C79CF746C78_.wvu.FilterData" hidden="1">#REF!</definedName>
    <definedName name="Z_D0500033_B90B_46E5_BD62_60D0DA033A55_.wvu.FilterData" localSheetId="0" hidden="1">#REF!</definedName>
    <definedName name="Z_D0500033_B90B_46E5_BD62_60D0DA033A55_.wvu.FilterData" localSheetId="2" hidden="1">#REF!</definedName>
    <definedName name="Z_D0500033_B90B_46E5_BD62_60D0DA033A55_.wvu.FilterData" hidden="1">#REF!</definedName>
    <definedName name="Z_D11C04A2_606C_4EF4_9AD3_4865E5EFAE70_.wvu.FilterData" localSheetId="0" hidden="1">#REF!</definedName>
    <definedName name="Z_D11C04A2_606C_4EF4_9AD3_4865E5EFAE70_.wvu.FilterData" localSheetId="2" hidden="1">#REF!</definedName>
    <definedName name="Z_D11C04A2_606C_4EF4_9AD3_4865E5EFAE70_.wvu.FilterData" hidden="1">#REF!</definedName>
    <definedName name="Z_D1371C66_ADFD_11D7_9C1E_0004231B06E7_.wvu.FilterData" localSheetId="0" hidden="1">#REF!</definedName>
    <definedName name="Z_D1371C66_ADFD_11D7_9C1E_0004231B06E7_.wvu.FilterData" localSheetId="2" hidden="1">#REF!</definedName>
    <definedName name="Z_D1371C66_ADFD_11D7_9C1E_0004231B06E7_.wvu.FilterData" hidden="1">#REF!</definedName>
    <definedName name="Z_D1371C82_ADFD_11D7_9C1E_0004231B06E7_.wvu.FilterData" localSheetId="0" hidden="1">#REF!</definedName>
    <definedName name="Z_D1371C82_ADFD_11D7_9C1E_0004231B06E7_.wvu.FilterData" localSheetId="2" hidden="1">#REF!</definedName>
    <definedName name="Z_D1371C82_ADFD_11D7_9C1E_0004231B06E7_.wvu.FilterData" hidden="1">#REF!</definedName>
    <definedName name="Z_D1371C98_ADFD_11D7_9C1E_0004231B06E7_.wvu.FilterData" localSheetId="0" hidden="1">#REF!</definedName>
    <definedName name="Z_D1371C98_ADFD_11D7_9C1E_0004231B06E7_.wvu.FilterData" localSheetId="2" hidden="1">#REF!</definedName>
    <definedName name="Z_D1371C98_ADFD_11D7_9C1E_0004231B06E7_.wvu.FilterData" hidden="1">#REF!</definedName>
    <definedName name="Z_D15727E9_9BC2_420E_AC98_E8E9B60BD754_.wvu.FilterData" localSheetId="0" hidden="1">#REF!</definedName>
    <definedName name="Z_D15727E9_9BC2_420E_AC98_E8E9B60BD754_.wvu.FilterData" localSheetId="2" hidden="1">#REF!</definedName>
    <definedName name="Z_D15727E9_9BC2_420E_AC98_E8E9B60BD754_.wvu.FilterData" hidden="1">#REF!</definedName>
    <definedName name="Z_D371D622_5497_46A4_826D_01F2F492E39D_.wvu.FilterData" localSheetId="0" hidden="1">#REF!</definedName>
    <definedName name="Z_D371D622_5497_46A4_826D_01F2F492E39D_.wvu.FilterData" localSheetId="2" hidden="1">#REF!</definedName>
    <definedName name="Z_D371D622_5497_46A4_826D_01F2F492E39D_.wvu.FilterData" hidden="1">#REF!</definedName>
    <definedName name="Z_D3FF2053_BD11_4CA8_9648_A06F387C0C79_.wvu.FilterData" localSheetId="0" hidden="1">#REF!</definedName>
    <definedName name="Z_D3FF2053_BD11_4CA8_9648_A06F387C0C79_.wvu.FilterData" localSheetId="2" hidden="1">#REF!</definedName>
    <definedName name="Z_D3FF2053_BD11_4CA8_9648_A06F387C0C79_.wvu.FilterData" hidden="1">#REF!</definedName>
    <definedName name="Z_D4D6DC3A_302F_4BF4_8221_EFB7EA05B30F_.wvu.FilterData" localSheetId="0" hidden="1">#REF!</definedName>
    <definedName name="Z_D4D6DC3A_302F_4BF4_8221_EFB7EA05B30F_.wvu.FilterData" localSheetId="2" hidden="1">#REF!</definedName>
    <definedName name="Z_D4D6DC3A_302F_4BF4_8221_EFB7EA05B30F_.wvu.FilterData" hidden="1">#REF!</definedName>
    <definedName name="Z_D4FF4BA0_F9BE_4CEE_B334_FBD19DA86BF4_.wvu.FilterData" localSheetId="0" hidden="1">#REF!</definedName>
    <definedName name="Z_D4FF4BA0_F9BE_4CEE_B334_FBD19DA86BF4_.wvu.FilterData" localSheetId="2" hidden="1">#REF!</definedName>
    <definedName name="Z_D4FF4BA0_F9BE_4CEE_B334_FBD19DA86BF4_.wvu.FilterData" hidden="1">#REF!</definedName>
    <definedName name="Z_D5810466_54E3_455B_B341_3E7B86FB72D3_.wvu.FilterData" localSheetId="0" hidden="1">#REF!</definedName>
    <definedName name="Z_D5810466_54E3_455B_B341_3E7B86FB72D3_.wvu.FilterData" localSheetId="2" hidden="1">#REF!</definedName>
    <definedName name="Z_D5810466_54E3_455B_B341_3E7B86FB72D3_.wvu.FilterData" hidden="1">#REF!</definedName>
    <definedName name="Z_D60B1DF7_D653_4F01_B5AD_6A66E578C24F_.wvu.FilterData" localSheetId="0" hidden="1">#REF!</definedName>
    <definedName name="Z_D60B1DF7_D653_4F01_B5AD_6A66E578C24F_.wvu.FilterData" localSheetId="2" hidden="1">#REF!</definedName>
    <definedName name="Z_D60B1DF7_D653_4F01_B5AD_6A66E578C24F_.wvu.FilterData" hidden="1">#REF!</definedName>
    <definedName name="Z_D684BA0E_B94B_4BF7_8F27_4E3A1924425C_.wvu.FilterData" localSheetId="0" hidden="1">#REF!</definedName>
    <definedName name="Z_D684BA0E_B94B_4BF7_8F27_4E3A1924425C_.wvu.FilterData" localSheetId="2" hidden="1">#REF!</definedName>
    <definedName name="Z_D684BA0E_B94B_4BF7_8F27_4E3A1924425C_.wvu.FilterData" hidden="1">#REF!</definedName>
    <definedName name="Z_D9443332_B48E_4E65_8F23_AC96FB75A5A9_.wvu.FilterData" localSheetId="0" hidden="1">#REF!</definedName>
    <definedName name="Z_D9443332_B48E_4E65_8F23_AC96FB75A5A9_.wvu.FilterData" localSheetId="2" hidden="1">#REF!</definedName>
    <definedName name="Z_D9443332_B48E_4E65_8F23_AC96FB75A5A9_.wvu.FilterData" hidden="1">#REF!</definedName>
    <definedName name="Z_DAA35AF8_874B_4671_A195_994D9700CFB0_.wvu.FilterData" localSheetId="0" hidden="1">#REF!</definedName>
    <definedName name="Z_DAA35AF8_874B_4671_A195_994D9700CFB0_.wvu.FilterData" localSheetId="2" hidden="1">#REF!</definedName>
    <definedName name="Z_DAA35AF8_874B_4671_A195_994D9700CFB0_.wvu.FilterData" hidden="1">#REF!</definedName>
    <definedName name="Z_DB31579F_8662_40C5_BB19_660F0F7B70E5_.wvu.FilterData" localSheetId="0" hidden="1">#REF!</definedName>
    <definedName name="Z_DB31579F_8662_40C5_BB19_660F0F7B70E5_.wvu.FilterData" localSheetId="2" hidden="1">#REF!</definedName>
    <definedName name="Z_DB31579F_8662_40C5_BB19_660F0F7B70E5_.wvu.FilterData" hidden="1">#REF!</definedName>
    <definedName name="Z_DB349C77_BBCF_4BF0_8906_770DC9CEB279_.wvu.FilterData" localSheetId="0" hidden="1">#REF!</definedName>
    <definedName name="Z_DB349C77_BBCF_4BF0_8906_770DC9CEB279_.wvu.FilterData" localSheetId="2" hidden="1">#REF!</definedName>
    <definedName name="Z_DB349C77_BBCF_4BF0_8906_770DC9CEB279_.wvu.FilterData" hidden="1">#REF!</definedName>
    <definedName name="Z_DBA9A16F_C863_43D6_BEF6_4907AD7FF11A_.wvu.FilterData" localSheetId="0" hidden="1">#REF!</definedName>
    <definedName name="Z_DBA9A16F_C863_43D6_BEF6_4907AD7FF11A_.wvu.FilterData" localSheetId="2" hidden="1">#REF!</definedName>
    <definedName name="Z_DBA9A16F_C863_43D6_BEF6_4907AD7FF11A_.wvu.FilterData" hidden="1">#REF!</definedName>
    <definedName name="Z_DC39DC03_5BF1_41DE_A26D_8DA774859990_.wvu.FilterData" localSheetId="0" hidden="1">#REF!</definedName>
    <definedName name="Z_DC39DC03_5BF1_41DE_A26D_8DA774859990_.wvu.FilterData" localSheetId="2" hidden="1">#REF!</definedName>
    <definedName name="Z_DC39DC03_5BF1_41DE_A26D_8DA774859990_.wvu.FilterData" hidden="1">#REF!</definedName>
    <definedName name="Z_DC4BE57B_E9B6_4823_AAB5_0B4AD0A1C9F8_.wvu.FilterData" localSheetId="0" hidden="1">#REF!</definedName>
    <definedName name="Z_DC4BE57B_E9B6_4823_AAB5_0B4AD0A1C9F8_.wvu.FilterData" localSheetId="2" hidden="1">#REF!</definedName>
    <definedName name="Z_DC4BE57B_E9B6_4823_AAB5_0B4AD0A1C9F8_.wvu.FilterData" hidden="1">#REF!</definedName>
    <definedName name="Z_DD40B456_B833_4D7B_A3C9_47AA2D6A0830_.wvu.FilterData" localSheetId="0" hidden="1">#REF!</definedName>
    <definedName name="Z_DD40B456_B833_4D7B_A3C9_47AA2D6A0830_.wvu.FilterData" localSheetId="2" hidden="1">#REF!</definedName>
    <definedName name="Z_DD40B456_B833_4D7B_A3C9_47AA2D6A0830_.wvu.FilterData" hidden="1">#REF!</definedName>
    <definedName name="Z_DDC9046D_2716_4CA3_9471_7091058B3C12_.wvu.FilterData" localSheetId="0" hidden="1">#REF!</definedName>
    <definedName name="Z_DDC9046D_2716_4CA3_9471_7091058B3C12_.wvu.FilterData" localSheetId="2" hidden="1">#REF!</definedName>
    <definedName name="Z_DDC9046D_2716_4CA3_9471_7091058B3C12_.wvu.FilterData" hidden="1">#REF!</definedName>
    <definedName name="Z_DF3B204A_F509_4DA0_BCB7_F89536B5FEBF_.wvu.FilterData" localSheetId="0" hidden="1">#REF!</definedName>
    <definedName name="Z_DF3B204A_F509_4DA0_BCB7_F89536B5FEBF_.wvu.FilterData" localSheetId="2" hidden="1">#REF!</definedName>
    <definedName name="Z_DF3B204A_F509_4DA0_BCB7_F89536B5FEBF_.wvu.FilterData" hidden="1">#REF!</definedName>
    <definedName name="Z_E3FFE9E0_6C4F_4FB4_A56E_FBE96871B5C8_.wvu.Cols" localSheetId="0" hidden="1">#REF!,#REF!</definedName>
    <definedName name="Z_E3FFE9E0_6C4F_4FB4_A56E_FBE96871B5C8_.wvu.Cols" localSheetId="2" hidden="1">#REF!,#REF!</definedName>
    <definedName name="Z_E3FFE9E0_6C4F_4FB4_A56E_FBE96871B5C8_.wvu.Cols" hidden="1">#REF!,#REF!</definedName>
    <definedName name="Z_E491B72F_902A_11D7_9C1E_0004231B06E7_.wvu.FilterData" localSheetId="0" hidden="1">#REF!</definedName>
    <definedName name="Z_E491B72F_902A_11D7_9C1E_0004231B06E7_.wvu.FilterData" localSheetId="2" hidden="1">#REF!</definedName>
    <definedName name="Z_E491B72F_902A_11D7_9C1E_0004231B06E7_.wvu.FilterData" hidden="1">#REF!</definedName>
    <definedName name="Z_E491B77E_902A_11D7_9C1E_0004231B06E7_.wvu.FilterData" localSheetId="0" hidden="1">#REF!</definedName>
    <definedName name="Z_E491B77E_902A_11D7_9C1E_0004231B06E7_.wvu.FilterData" localSheetId="2" hidden="1">#REF!</definedName>
    <definedName name="Z_E491B77E_902A_11D7_9C1E_0004231B06E7_.wvu.FilterData" hidden="1">#REF!</definedName>
    <definedName name="Z_E4A534A8_CD89_4423_9F3F_8134353F3CAC_.wvu.FilterData" localSheetId="0" hidden="1">#REF!</definedName>
    <definedName name="Z_E4A534A8_CD89_4423_9F3F_8134353F3CAC_.wvu.FilterData" localSheetId="2" hidden="1">#REF!</definedName>
    <definedName name="Z_E4A534A8_CD89_4423_9F3F_8134353F3CAC_.wvu.FilterData" hidden="1">#REF!</definedName>
    <definedName name="Z_E4E1532E_DC25_47E7_8CAC_8E70342889F1_.wvu.FilterData" localSheetId="0" hidden="1">#REF!</definedName>
    <definedName name="Z_E4E1532E_DC25_47E7_8CAC_8E70342889F1_.wvu.FilterData" localSheetId="2" hidden="1">#REF!</definedName>
    <definedName name="Z_E4E1532E_DC25_47E7_8CAC_8E70342889F1_.wvu.FilterData" hidden="1">#REF!</definedName>
    <definedName name="Z_E74731A0_5CEF_4B97_AFDD_B1DCA3953478_.wvu.FilterData" localSheetId="0" hidden="1">#REF!</definedName>
    <definedName name="Z_E74731A0_5CEF_4B97_AFDD_B1DCA3953478_.wvu.FilterData" localSheetId="2" hidden="1">#REF!</definedName>
    <definedName name="Z_E74731A0_5CEF_4B97_AFDD_B1DCA3953478_.wvu.FilterData" hidden="1">#REF!</definedName>
    <definedName name="Z_E7582842_0D7F_4174_A223_2AB1DD8C9047_.wvu.FilterData" localSheetId="0" hidden="1">#REF!</definedName>
    <definedName name="Z_E7582842_0D7F_4174_A223_2AB1DD8C9047_.wvu.FilterData" localSheetId="2" hidden="1">#REF!</definedName>
    <definedName name="Z_E7582842_0D7F_4174_A223_2AB1DD8C9047_.wvu.FilterData" hidden="1">#REF!</definedName>
    <definedName name="Z_E7E3B215_0D2B_424B_B9A9_091ABF42A9B2_.wvu.FilterData" localSheetId="0" hidden="1">#REF!</definedName>
    <definedName name="Z_E7E3B215_0D2B_424B_B9A9_091ABF42A9B2_.wvu.FilterData" localSheetId="2" hidden="1">#REF!</definedName>
    <definedName name="Z_E7E3B215_0D2B_424B_B9A9_091ABF42A9B2_.wvu.FilterData" hidden="1">#REF!</definedName>
    <definedName name="Z_E833D806_B408_4951_8EA0_84873DD98CC6_.wvu.FilterData" localSheetId="0" hidden="1">#REF!</definedName>
    <definedName name="Z_E833D806_B408_4951_8EA0_84873DD98CC6_.wvu.FilterData" localSheetId="2" hidden="1">#REF!</definedName>
    <definedName name="Z_E833D806_B408_4951_8EA0_84873DD98CC6_.wvu.FilterData" hidden="1">#REF!</definedName>
    <definedName name="Z_E84FA520_D8B7_472A_9913_1B62E15D532D_.wvu.FilterData" localSheetId="0" hidden="1">#REF!</definedName>
    <definedName name="Z_E84FA520_D8B7_472A_9913_1B62E15D532D_.wvu.FilterData" localSheetId="2" hidden="1">#REF!</definedName>
    <definedName name="Z_E84FA520_D8B7_472A_9913_1B62E15D532D_.wvu.FilterData" hidden="1">#REF!</definedName>
    <definedName name="Z_E856A7FB_F0DE_4CE8_85BE_FBD78193AF0B_.wvu.FilterData" localSheetId="0" hidden="1">#REF!</definedName>
    <definedName name="Z_E856A7FB_F0DE_4CE8_85BE_FBD78193AF0B_.wvu.FilterData" localSheetId="2" hidden="1">#REF!</definedName>
    <definedName name="Z_E856A7FB_F0DE_4CE8_85BE_FBD78193AF0B_.wvu.FilterData" hidden="1">#REF!</definedName>
    <definedName name="Z_E8B81FC8_C17A_451A_B505_641DE5886245_.wvu.FilterData" localSheetId="0" hidden="1">#REF!</definedName>
    <definedName name="Z_E8B81FC8_C17A_451A_B505_641DE5886245_.wvu.FilterData" localSheetId="2" hidden="1">#REF!</definedName>
    <definedName name="Z_E8B81FC8_C17A_451A_B505_641DE5886245_.wvu.FilterData" hidden="1">#REF!</definedName>
    <definedName name="Z_EA900FC6_5EC3_4E18_9ED9_37FAC8862A4C_.wvu.FilterData" localSheetId="0" hidden="1">#REF!</definedName>
    <definedName name="Z_EA900FC6_5EC3_4E18_9ED9_37FAC8862A4C_.wvu.FilterData" localSheetId="2" hidden="1">#REF!</definedName>
    <definedName name="Z_EA900FC6_5EC3_4E18_9ED9_37FAC8862A4C_.wvu.FilterData" hidden="1">#REF!</definedName>
    <definedName name="Z_EC12F0CE_807C_4CF2_B52D_1E5945238C05_.wvu.FilterData" localSheetId="0" hidden="1">#REF!</definedName>
    <definedName name="Z_EC12F0CE_807C_4CF2_B52D_1E5945238C05_.wvu.FilterData" localSheetId="2" hidden="1">#REF!</definedName>
    <definedName name="Z_EC12F0CE_807C_4CF2_B52D_1E5945238C05_.wvu.FilterData" hidden="1">#REF!</definedName>
    <definedName name="Z_EC74CDC8_4C91_4C55_BE9F_24DF0A9793FF_.wvu.FilterData" localSheetId="0" hidden="1">#REF!</definedName>
    <definedName name="Z_EC74CDC8_4C91_4C55_BE9F_24DF0A9793FF_.wvu.FilterData" localSheetId="2" hidden="1">#REF!</definedName>
    <definedName name="Z_EC74CDC8_4C91_4C55_BE9F_24DF0A9793FF_.wvu.FilterData" hidden="1">#REF!</definedName>
    <definedName name="Z_ED3E33DB_FBFA_4FDE_929F_AD12074101A3_.wvu.FilterData" localSheetId="0" hidden="1">#REF!</definedName>
    <definedName name="Z_ED3E33DB_FBFA_4FDE_929F_AD12074101A3_.wvu.FilterData" localSheetId="2" hidden="1">#REF!</definedName>
    <definedName name="Z_ED3E33DB_FBFA_4FDE_929F_AD12074101A3_.wvu.FilterData" hidden="1">#REF!</definedName>
    <definedName name="Z_EE21DFC7_81AA_40DA_B313_9BC83DA41DD6_.wvu.FilterData" localSheetId="0" hidden="1">#REF!</definedName>
    <definedName name="Z_EE21DFC7_81AA_40DA_B313_9BC83DA41DD6_.wvu.FilterData" localSheetId="2" hidden="1">#REF!</definedName>
    <definedName name="Z_EE21DFC7_81AA_40DA_B313_9BC83DA41DD6_.wvu.FilterData" hidden="1">#REF!</definedName>
    <definedName name="Z_EE5311D7_3149_40F1_82F5_7EEC6ACB6C85_.wvu.FilterData" localSheetId="0" hidden="1">#REF!</definedName>
    <definedName name="Z_EE5311D7_3149_40F1_82F5_7EEC6ACB6C85_.wvu.FilterData" localSheetId="2" hidden="1">#REF!</definedName>
    <definedName name="Z_EE5311D7_3149_40F1_82F5_7EEC6ACB6C85_.wvu.FilterData" hidden="1">#REF!</definedName>
    <definedName name="Z_EEE8CD21_C3A5_4786_B8BE_B9E68F0A5347_.wvu.FilterData" localSheetId="0" hidden="1">#REF!</definedName>
    <definedName name="Z_EEE8CD21_C3A5_4786_B8BE_B9E68F0A5347_.wvu.FilterData" localSheetId="2" hidden="1">#REF!</definedName>
    <definedName name="Z_EEE8CD21_C3A5_4786_B8BE_B9E68F0A5347_.wvu.FilterData" hidden="1">#REF!</definedName>
    <definedName name="Z_F0522591_4E2E_4AD6_B99B_B69551272A68_.wvu.FilterData" localSheetId="0" hidden="1">#REF!</definedName>
    <definedName name="Z_F0522591_4E2E_4AD6_B99B_B69551272A68_.wvu.FilterData" localSheetId="2" hidden="1">#REF!</definedName>
    <definedName name="Z_F0522591_4E2E_4AD6_B99B_B69551272A68_.wvu.FilterData" hidden="1">#REF!</definedName>
    <definedName name="Z_F1326E0B_5376_4D6E_9BC8_214AA525DE83_.wvu.FilterData" localSheetId="0" hidden="1">#REF!</definedName>
    <definedName name="Z_F1326E0B_5376_4D6E_9BC8_214AA525DE83_.wvu.FilterData" localSheetId="2" hidden="1">#REF!</definedName>
    <definedName name="Z_F1326E0B_5376_4D6E_9BC8_214AA525DE83_.wvu.FilterData" hidden="1">#REF!</definedName>
    <definedName name="Z_F300E2D5_C458_4E4B_AB71_FF06367EF684_.wvu.FilterData" localSheetId="0" hidden="1">#REF!</definedName>
    <definedName name="Z_F300E2D5_C458_4E4B_AB71_FF06367EF684_.wvu.FilterData" localSheetId="2" hidden="1">#REF!</definedName>
    <definedName name="Z_F300E2D5_C458_4E4B_AB71_FF06367EF684_.wvu.FilterData" hidden="1">#REF!</definedName>
    <definedName name="Z_F3F443DB_8EE1_48F9_9BF4_EAF21EDD719F_.wvu.FilterData" localSheetId="0" hidden="1">#REF!</definedName>
    <definedName name="Z_F3F443DB_8EE1_48F9_9BF4_EAF21EDD719F_.wvu.FilterData" localSheetId="2" hidden="1">#REF!</definedName>
    <definedName name="Z_F3F443DB_8EE1_48F9_9BF4_EAF21EDD719F_.wvu.FilterData" hidden="1">#REF!</definedName>
    <definedName name="Z_F6923408_DB58_4A59_8717_D0133A922204_.wvu.FilterData" localSheetId="0" hidden="1">#REF!</definedName>
    <definedName name="Z_F6923408_DB58_4A59_8717_D0133A922204_.wvu.FilterData" localSheetId="2" hidden="1">#REF!</definedName>
    <definedName name="Z_F6923408_DB58_4A59_8717_D0133A922204_.wvu.FilterData" hidden="1">#REF!</definedName>
    <definedName name="Z_F9CB3A99_6D24_412C_93C4_575819594890_.wvu.FilterData" localSheetId="0" hidden="1">#REF!</definedName>
    <definedName name="Z_F9CB3A99_6D24_412C_93C4_575819594890_.wvu.FilterData" localSheetId="2" hidden="1">#REF!</definedName>
    <definedName name="Z_F9CB3A99_6D24_412C_93C4_575819594890_.wvu.FilterData" hidden="1">#REF!</definedName>
    <definedName name="Z_FA40CB26_17FE_4901_96A4_2176E8FA5EEE_.wvu.FilterData" localSheetId="0" hidden="1">#REF!</definedName>
    <definedName name="Z_FA40CB26_17FE_4901_96A4_2176E8FA5EEE_.wvu.FilterData" localSheetId="2" hidden="1">#REF!</definedName>
    <definedName name="Z_FA40CB26_17FE_4901_96A4_2176E8FA5EEE_.wvu.FilterData" hidden="1">#REF!</definedName>
    <definedName name="Z_FC4D1412_4B52_4393_A184_1BAD70B9C231_.wvu.FilterData" localSheetId="0" hidden="1">#REF!</definedName>
    <definedName name="Z_FC4D1412_4B52_4393_A184_1BAD70B9C231_.wvu.FilterData" localSheetId="2" hidden="1">#REF!</definedName>
    <definedName name="Z_FC4D1412_4B52_4393_A184_1BAD70B9C231_.wvu.FilterData" hidden="1">#REF!</definedName>
    <definedName name="Z_FD259A29_AD61_4284_9BC7_5C3B20DD002B_.wvu.FilterData" localSheetId="0" hidden="1">#REF!</definedName>
    <definedName name="Z_FD259A29_AD61_4284_9BC7_5C3B20DD002B_.wvu.FilterData" localSheetId="2" hidden="1">#REF!</definedName>
    <definedName name="Z_FD259A29_AD61_4284_9BC7_5C3B20DD002B_.wvu.FilterData" hidden="1">#REF!</definedName>
    <definedName name="Z_FDFF93A6_D487_497C_8FA1_B8636451E74C_.wvu.FilterData" localSheetId="0" hidden="1">#REF!</definedName>
    <definedName name="Z_FDFF93A6_D487_497C_8FA1_B8636451E74C_.wvu.FilterData" localSheetId="2" hidden="1">#REF!</definedName>
    <definedName name="Z_FDFF93A6_D487_497C_8FA1_B8636451E74C_.wvu.FilterData" hidden="1">#REF!</definedName>
    <definedName name="Z_FE37516D_56E4_424C_8DE6_6B2719F76EF4_.wvu.FilterData" localSheetId="0" hidden="1">#REF!</definedName>
    <definedName name="Z_FE37516D_56E4_424C_8DE6_6B2719F76EF4_.wvu.FilterData" localSheetId="2" hidden="1">#REF!</definedName>
    <definedName name="Z_FE37516D_56E4_424C_8DE6_6B2719F76EF4_.wvu.FilterData" hidden="1">#REF!</definedName>
    <definedName name="Z_FEBB3479_FB57_4CDC_BCCD_5D8B83257FC7_.wvu.FilterData" localSheetId="0" hidden="1">#REF!</definedName>
    <definedName name="Z_FEBB3479_FB57_4CDC_BCCD_5D8B83257FC7_.wvu.FilterData" localSheetId="2" hidden="1">#REF!</definedName>
    <definedName name="Z_FEBB3479_FB57_4CDC_BCCD_5D8B83257FC7_.wvu.FilterData" hidden="1">#REF!</definedName>
    <definedName name="ZDA\DS" hidden="1">{"'gráf jan00'!$A$1:$AK$41"}</definedName>
    <definedName name="zgfd" hidden="1">{"'gráf jan00'!$A$1:$AK$41"}</definedName>
    <definedName name="zx" localSheetId="0" hidden="1">{"Pèrdues i Guanys analític.Català",#N/A,FALSE,"Català";"Pèrdues i G. analític.castellà",#N/A,FALSE,"Castellà"}</definedName>
    <definedName name="zx" localSheetId="2" hidden="1">{"Pèrdues i Guanys analític.Català",#N/A,FALSE,"Català";"Pèrdues i G. analític.castellà",#N/A,FALSE,"Castellà"}</definedName>
    <definedName name="zx" hidden="1">{"Pèrdues i Guanys analític.Català",#N/A,FALSE,"Català";"Pèrdues i G. analític.castellà",#N/A,FALSE,"Castellà"}</definedName>
    <definedName name="zz" localSheetId="0" hidden="1">{"Pèrdues i Guanys analític.Català",#N/A,FALSE,"Català";"Pèrdues i G. analític.castellà",#N/A,FALSE,"Castellà"}</definedName>
    <definedName name="zz" localSheetId="2" hidden="1">{"Pèrdues i Guanys analític.Català",#N/A,FALSE,"Català";"Pèrdues i G. analític.castellà",#N/A,FALSE,"Castellà"}</definedName>
    <definedName name="zz" hidden="1">{"Pèrdues i Guanys analític.Català",#N/A,FALSE,"Català";"Pèrdues i G. analític.castellà",#N/A,FALSE,"Castellà"}</definedName>
    <definedName name="zzz" localSheetId="0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" localSheetId="2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zz" localSheetId="0" hidden="1">{"'EI 060 02'!$A$1:$K$59"}</definedName>
    <definedName name="zzzzz" localSheetId="2" hidden="1">{"'EI 060 02'!$A$1:$K$59"}</definedName>
    <definedName name="zzzzz" hidden="1">{"'EI 060 02'!$A$1:$K$59"}</definedName>
  </definedNames>
  <calcPr calcId="191029" iterate="1" iterateCount="10000" iterateDelta="1E-8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1" i="1" l="1"/>
  <c r="J41" i="1"/>
  <c r="O41" i="4" l="1"/>
  <c r="O6" i="4"/>
  <c r="O41" i="1"/>
  <c r="O6" i="1"/>
  <c r="E3" i="5" l="1"/>
  <c r="E4" i="5"/>
  <c r="E5" i="5"/>
  <c r="E6" i="5"/>
  <c r="E7" i="5"/>
  <c r="E9" i="5"/>
  <c r="E10" i="5"/>
  <c r="E11" i="5"/>
  <c r="E12" i="5"/>
  <c r="E13" i="5"/>
  <c r="E14" i="5"/>
  <c r="E16" i="5"/>
  <c r="E17" i="5"/>
  <c r="E18" i="5"/>
  <c r="E19" i="5"/>
  <c r="E20" i="5"/>
  <c r="E21" i="5"/>
  <c r="E23" i="5"/>
  <c r="E24" i="5"/>
  <c r="E25" i="5"/>
  <c r="E26" i="5"/>
  <c r="E27" i="5"/>
  <c r="E28" i="5"/>
  <c r="E30" i="5"/>
  <c r="E31" i="5"/>
  <c r="E32" i="5"/>
  <c r="E33" i="5"/>
  <c r="E34" i="5"/>
  <c r="E35" i="5"/>
  <c r="E37" i="5"/>
  <c r="E38" i="5"/>
  <c r="E39" i="5"/>
  <c r="E40" i="5"/>
  <c r="E41" i="5"/>
  <c r="E42" i="5"/>
  <c r="E44" i="5"/>
  <c r="E45" i="5"/>
  <c r="E46" i="5"/>
  <c r="E47" i="5"/>
  <c r="E48" i="5"/>
  <c r="E49" i="5"/>
  <c r="E51" i="5"/>
  <c r="E52" i="5"/>
  <c r="E53" i="5"/>
  <c r="E54" i="5"/>
  <c r="E55" i="5"/>
  <c r="E56" i="5"/>
  <c r="E2" i="5"/>
  <c r="B3" i="5"/>
  <c r="B4" i="5"/>
  <c r="B5" i="5"/>
  <c r="B6" i="5"/>
  <c r="B7" i="5"/>
  <c r="B9" i="5"/>
  <c r="B10" i="5"/>
  <c r="B11" i="5"/>
  <c r="B12" i="5"/>
  <c r="B13" i="5"/>
  <c r="B14" i="5"/>
  <c r="B16" i="5"/>
  <c r="B17" i="5"/>
  <c r="B18" i="5"/>
  <c r="B19" i="5"/>
  <c r="B20" i="5"/>
  <c r="B21" i="5"/>
  <c r="B23" i="5"/>
  <c r="B24" i="5"/>
  <c r="B25" i="5"/>
  <c r="B26" i="5"/>
  <c r="B27" i="5"/>
  <c r="B28" i="5"/>
  <c r="B30" i="5"/>
  <c r="B31" i="5"/>
  <c r="B32" i="5"/>
  <c r="B33" i="5"/>
  <c r="B34" i="5"/>
  <c r="B35" i="5"/>
  <c r="B37" i="5"/>
  <c r="B38" i="5"/>
  <c r="B39" i="5"/>
  <c r="B40" i="5"/>
  <c r="B41" i="5"/>
  <c r="B42" i="5"/>
  <c r="B44" i="5"/>
  <c r="B45" i="5"/>
  <c r="B46" i="5"/>
  <c r="B47" i="5"/>
  <c r="B48" i="5"/>
  <c r="B49" i="5"/>
  <c r="B51" i="5"/>
  <c r="B52" i="5"/>
  <c r="B53" i="5"/>
  <c r="B54" i="5"/>
  <c r="B55" i="5"/>
  <c r="B56" i="5"/>
  <c r="B2" i="5"/>
  <c r="F94" i="1"/>
  <c r="C52" i="5" s="1"/>
  <c r="K44" i="4"/>
  <c r="N44" i="4"/>
  <c r="J44" i="4"/>
  <c r="F95" i="4"/>
  <c r="F52" i="5" s="1"/>
  <c r="H40" i="4"/>
  <c r="H39" i="4"/>
  <c r="H38" i="4"/>
  <c r="H37" i="4"/>
  <c r="A37" i="4" s="1"/>
  <c r="F60" i="4" s="1"/>
  <c r="F17" i="5" s="1"/>
  <c r="H36" i="4"/>
  <c r="H35" i="4"/>
  <c r="H34" i="4"/>
  <c r="H33" i="4"/>
  <c r="H32" i="4"/>
  <c r="H31" i="4"/>
  <c r="A31" i="4" s="1"/>
  <c r="F88" i="4" s="1"/>
  <c r="F45" i="5" s="1"/>
  <c r="H30" i="4"/>
  <c r="H29" i="4"/>
  <c r="H28" i="4"/>
  <c r="H27" i="4"/>
  <c r="H26" i="4"/>
  <c r="A26" i="4" s="1"/>
  <c r="F81" i="4" s="1"/>
  <c r="F38" i="5" s="1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P6" i="4"/>
  <c r="N6" i="4"/>
  <c r="M6" i="4"/>
  <c r="L6" i="4"/>
  <c r="K6" i="4"/>
  <c r="J6" i="4"/>
  <c r="I6" i="4"/>
  <c r="A17" i="4" l="1"/>
  <c r="F46" i="4" s="1"/>
  <c r="F3" i="5" s="1"/>
  <c r="F74" i="4"/>
  <c r="F31" i="5" s="1"/>
  <c r="H41" i="4"/>
  <c r="A32" i="4"/>
  <c r="F53" i="4" s="1"/>
  <c r="F10" i="5" l="1"/>
  <c r="F67" i="4"/>
  <c r="F24" i="5" s="1"/>
  <c r="F60" i="1" l="1"/>
  <c r="C18" i="5" l="1"/>
  <c r="M20" i="1"/>
  <c r="M19" i="1"/>
  <c r="F62" i="1" l="1"/>
  <c r="C20" i="5" s="1"/>
  <c r="F97" i="1"/>
  <c r="C55" i="5" s="1"/>
  <c r="F83" i="1"/>
  <c r="F95" i="1"/>
  <c r="K90" i="1"/>
  <c r="F48" i="1"/>
  <c r="F55" i="1"/>
  <c r="C13" i="5" s="1"/>
  <c r="F90" i="1"/>
  <c r="C48" i="5" s="1"/>
  <c r="M41" i="1"/>
  <c r="F76" i="1" l="1"/>
  <c r="C34" i="5" s="1"/>
  <c r="C41" i="5"/>
  <c r="C53" i="5"/>
  <c r="M43" i="1"/>
  <c r="C6" i="5"/>
  <c r="I9" i="5" s="1"/>
  <c r="F69" i="1"/>
  <c r="C27" i="5" s="1"/>
  <c r="K84" i="1"/>
  <c r="L6" i="1"/>
  <c r="M6" i="1"/>
  <c r="K6" i="1"/>
  <c r="D42" i="3"/>
  <c r="M42" i="1" l="1"/>
  <c r="M44" i="4"/>
  <c r="M14" i="4" l="1"/>
  <c r="M22" i="4"/>
  <c r="M30" i="4"/>
  <c r="M38" i="4"/>
  <c r="M10" i="4"/>
  <c r="M34" i="4"/>
  <c r="M17" i="4"/>
  <c r="M27" i="4"/>
  <c r="M35" i="4"/>
  <c r="M16" i="4"/>
  <c r="M24" i="4"/>
  <c r="M32" i="4"/>
  <c r="M40" i="4"/>
  <c r="M18" i="4"/>
  <c r="M12" i="4"/>
  <c r="M13" i="4"/>
  <c r="M21" i="4"/>
  <c r="M29" i="4"/>
  <c r="M37" i="4"/>
  <c r="M26" i="4"/>
  <c r="M36" i="4"/>
  <c r="M15" i="4"/>
  <c r="M23" i="4"/>
  <c r="M31" i="4"/>
  <c r="M39" i="4"/>
  <c r="M28" i="4"/>
  <c r="M25" i="4"/>
  <c r="M33" i="4"/>
  <c r="M11" i="4"/>
  <c r="M19" i="4"/>
  <c r="M20" i="4"/>
  <c r="M76" i="1"/>
  <c r="F96" i="4" l="1"/>
  <c r="F46" i="1"/>
  <c r="F53" i="1"/>
  <c r="M41" i="4"/>
  <c r="K41" i="1"/>
  <c r="C11" i="5" l="1"/>
  <c r="M43" i="4"/>
  <c r="M42" i="4" s="1"/>
  <c r="F67" i="1"/>
  <c r="C4" i="5"/>
  <c r="F53" i="5"/>
  <c r="K42" i="1"/>
  <c r="K76" i="1" s="1"/>
  <c r="P6" i="1"/>
  <c r="I6" i="1"/>
  <c r="P40" i="1"/>
  <c r="D36" i="3" s="1"/>
  <c r="P39" i="1"/>
  <c r="D12" i="3" s="1"/>
  <c r="P38" i="1"/>
  <c r="D38" i="3" s="1"/>
  <c r="P37" i="1"/>
  <c r="D37" i="3" s="1"/>
  <c r="P36" i="1"/>
  <c r="D35" i="3" s="1"/>
  <c r="P35" i="1"/>
  <c r="D34" i="3" s="1"/>
  <c r="P34" i="1"/>
  <c r="D33" i="3" s="1"/>
  <c r="P33" i="1"/>
  <c r="D32" i="3" s="1"/>
  <c r="P32" i="1"/>
  <c r="D31" i="3" s="1"/>
  <c r="P30" i="1"/>
  <c r="D5" i="3" s="1"/>
  <c r="P29" i="1"/>
  <c r="D4" i="3" s="1"/>
  <c r="P28" i="1"/>
  <c r="D3" i="3" s="1"/>
  <c r="P27" i="1"/>
  <c r="D11" i="3" s="1"/>
  <c r="P25" i="1"/>
  <c r="D9" i="3" s="1"/>
  <c r="P24" i="1"/>
  <c r="D8" i="3" s="1"/>
  <c r="P23" i="1"/>
  <c r="D7" i="3" s="1"/>
  <c r="P22" i="1"/>
  <c r="D41" i="3" s="1"/>
  <c r="P21" i="1"/>
  <c r="D40" i="3" s="1"/>
  <c r="P20" i="1"/>
  <c r="P19" i="1"/>
  <c r="D39" i="3" s="1"/>
  <c r="P18" i="1"/>
  <c r="D18" i="3" s="1"/>
  <c r="P17" i="1"/>
  <c r="D17" i="3" s="1"/>
  <c r="P16" i="1"/>
  <c r="D16" i="3" s="1"/>
  <c r="P15" i="1"/>
  <c r="D15" i="3" s="1"/>
  <c r="P14" i="1"/>
  <c r="D14" i="3" s="1"/>
  <c r="P13" i="1"/>
  <c r="D13" i="3" s="1"/>
  <c r="P10" i="1"/>
  <c r="D28" i="3" s="1"/>
  <c r="I11" i="4" l="1"/>
  <c r="P11" i="1"/>
  <c r="D29" i="3" s="1"/>
  <c r="I12" i="4"/>
  <c r="P12" i="1"/>
  <c r="D30" i="3" s="1"/>
  <c r="I10" i="4"/>
  <c r="K89" i="1"/>
  <c r="I18" i="4"/>
  <c r="F82" i="1"/>
  <c r="I26" i="4"/>
  <c r="I34" i="4"/>
  <c r="I19" i="4"/>
  <c r="F96" i="1"/>
  <c r="I27" i="4"/>
  <c r="I35" i="4"/>
  <c r="I20" i="4"/>
  <c r="I28" i="4"/>
  <c r="I36" i="4"/>
  <c r="C25" i="5"/>
  <c r="I13" i="4"/>
  <c r="I29" i="4"/>
  <c r="I37" i="4"/>
  <c r="F61" i="1"/>
  <c r="I25" i="4"/>
  <c r="I14" i="4"/>
  <c r="I22" i="4"/>
  <c r="I30" i="4"/>
  <c r="I38" i="4"/>
  <c r="I21" i="4"/>
  <c r="I15" i="4"/>
  <c r="I23" i="4"/>
  <c r="F89" i="1"/>
  <c r="C47" i="5" s="1"/>
  <c r="I31" i="4"/>
  <c r="I39" i="4"/>
  <c r="K16" i="4"/>
  <c r="K24" i="4"/>
  <c r="K40" i="4"/>
  <c r="K20" i="4"/>
  <c r="K13" i="4"/>
  <c r="K21" i="4"/>
  <c r="K29" i="4"/>
  <c r="K27" i="4"/>
  <c r="K26" i="4"/>
  <c r="K12" i="4"/>
  <c r="K28" i="4"/>
  <c r="K22" i="4"/>
  <c r="K15" i="4"/>
  <c r="K23" i="4"/>
  <c r="K31" i="4"/>
  <c r="K39" i="4"/>
  <c r="K30" i="4"/>
  <c r="K10" i="4"/>
  <c r="K25" i="4"/>
  <c r="K11" i="4"/>
  <c r="K14" i="4"/>
  <c r="K19" i="4"/>
  <c r="K37" i="4"/>
  <c r="K38" i="4"/>
  <c r="K35" i="4"/>
  <c r="K34" i="4"/>
  <c r="K18" i="4"/>
  <c r="K33" i="4"/>
  <c r="K36" i="4"/>
  <c r="K17" i="4"/>
  <c r="K32" i="4"/>
  <c r="I17" i="4"/>
  <c r="F47" i="1"/>
  <c r="I16" i="4"/>
  <c r="I24" i="4"/>
  <c r="F54" i="1"/>
  <c r="I32" i="4"/>
  <c r="I40" i="4"/>
  <c r="I33" i="4"/>
  <c r="F47" i="4" l="1"/>
  <c r="F61" i="4"/>
  <c r="F18" i="5" s="1"/>
  <c r="I76" i="1"/>
  <c r="F54" i="4"/>
  <c r="F75" i="1"/>
  <c r="C33" i="5" s="1"/>
  <c r="C40" i="5"/>
  <c r="C12" i="5"/>
  <c r="F56" i="1"/>
  <c r="C14" i="5" s="1"/>
  <c r="F4" i="5"/>
  <c r="C54" i="5"/>
  <c r="F98" i="1"/>
  <c r="C56" i="5" s="1"/>
  <c r="C19" i="5"/>
  <c r="F63" i="1"/>
  <c r="C21" i="5" s="1"/>
  <c r="C5" i="5"/>
  <c r="F68" i="1"/>
  <c r="F49" i="1"/>
  <c r="C7" i="5" s="1"/>
  <c r="K41" i="4"/>
  <c r="I41" i="4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A37" i="1" l="1"/>
  <c r="F59" i="1" s="1"/>
  <c r="C17" i="5" s="1"/>
  <c r="F68" i="4"/>
  <c r="F25" i="5" s="1"/>
  <c r="A32" i="1"/>
  <c r="F52" i="1" s="1"/>
  <c r="A17" i="1"/>
  <c r="F45" i="1" s="1"/>
  <c r="C3" i="5" s="1"/>
  <c r="K43" i="4"/>
  <c r="K42" i="4" s="1"/>
  <c r="F66" i="1"/>
  <c r="C24" i="5" s="1"/>
  <c r="C10" i="5"/>
  <c r="F11" i="5"/>
  <c r="A31" i="1"/>
  <c r="F87" i="1" s="1"/>
  <c r="C45" i="5" s="1"/>
  <c r="L31" i="1"/>
  <c r="P31" i="1" s="1"/>
  <c r="D6" i="3" s="1"/>
  <c r="K83" i="1"/>
  <c r="C26" i="5"/>
  <c r="F70" i="1"/>
  <c r="C28" i="5" s="1"/>
  <c r="A26" i="1"/>
  <c r="F80" i="1" s="1"/>
  <c r="L26" i="1"/>
  <c r="P26" i="1" s="1"/>
  <c r="D10" i="3" s="1"/>
  <c r="I8" i="5"/>
  <c r="F88" i="1" l="1"/>
  <c r="F81" i="1"/>
  <c r="L41" i="1"/>
  <c r="F73" i="1"/>
  <c r="C31" i="5" s="1"/>
  <c r="C38" i="5"/>
  <c r="L43" i="1" l="1"/>
  <c r="L7" i="5"/>
  <c r="F74" i="1"/>
  <c r="C39" i="5"/>
  <c r="F84" i="1"/>
  <c r="C42" i="5" s="1"/>
  <c r="P41" i="1"/>
  <c r="C46" i="5"/>
  <c r="F91" i="1"/>
  <c r="C49" i="5" s="1"/>
  <c r="N6" i="1"/>
  <c r="J6" i="1"/>
  <c r="I7" i="5" l="1"/>
  <c r="I10" i="5" s="1"/>
  <c r="C32" i="5"/>
  <c r="F77" i="1"/>
  <c r="C35" i="5" s="1"/>
  <c r="K82" i="1"/>
  <c r="L44" i="4"/>
  <c r="P44" i="4" s="1"/>
  <c r="L42" i="1"/>
  <c r="P43" i="1"/>
  <c r="H41" i="1"/>
  <c r="N41" i="1"/>
  <c r="L19" i="4" l="1"/>
  <c r="L27" i="4"/>
  <c r="L35" i="4"/>
  <c r="L15" i="4"/>
  <c r="L23" i="4"/>
  <c r="L16" i="4"/>
  <c r="L24" i="4"/>
  <c r="L32" i="4"/>
  <c r="L40" i="4"/>
  <c r="L22" i="4"/>
  <c r="L38" i="4"/>
  <c r="L10" i="4"/>
  <c r="L13" i="4"/>
  <c r="L21" i="4"/>
  <c r="L29" i="4"/>
  <c r="L37" i="4"/>
  <c r="L39" i="4"/>
  <c r="L17" i="4"/>
  <c r="L33" i="4"/>
  <c r="L11" i="4"/>
  <c r="L18" i="4"/>
  <c r="L34" i="4"/>
  <c r="L12" i="4"/>
  <c r="L25" i="4"/>
  <c r="L14" i="4"/>
  <c r="L30" i="4"/>
  <c r="L20" i="4"/>
  <c r="L28" i="4"/>
  <c r="L36" i="4"/>
  <c r="L31" i="4"/>
  <c r="F89" i="4" s="1"/>
  <c r="F46" i="5" s="1"/>
  <c r="L26" i="4"/>
  <c r="F82" i="4" s="1"/>
  <c r="L76" i="1"/>
  <c r="K88" i="1"/>
  <c r="K91" i="1" s="1"/>
  <c r="K85" i="1"/>
  <c r="J42" i="1"/>
  <c r="L8" i="5"/>
  <c r="L9" i="5"/>
  <c r="N42" i="1"/>
  <c r="N76" i="1" s="1"/>
  <c r="E37" i="3"/>
  <c r="E12" i="3"/>
  <c r="E42" i="3"/>
  <c r="E31" i="3"/>
  <c r="L10" i="5" l="1"/>
  <c r="J36" i="4"/>
  <c r="J29" i="4"/>
  <c r="J19" i="4"/>
  <c r="J12" i="4"/>
  <c r="J32" i="4"/>
  <c r="J26" i="4"/>
  <c r="J18" i="4"/>
  <c r="P18" i="4" s="1"/>
  <c r="J40" i="4"/>
  <c r="J22" i="4"/>
  <c r="J10" i="4"/>
  <c r="J23" i="4"/>
  <c r="J34" i="4"/>
  <c r="J33" i="4"/>
  <c r="J31" i="4"/>
  <c r="J28" i="4"/>
  <c r="J25" i="4"/>
  <c r="J38" i="4"/>
  <c r="J11" i="4"/>
  <c r="J30" i="4"/>
  <c r="J39" i="4"/>
  <c r="J37" i="4"/>
  <c r="J21" i="4"/>
  <c r="J15" i="4"/>
  <c r="P15" i="4" s="1"/>
  <c r="J14" i="4"/>
  <c r="J24" i="4"/>
  <c r="J20" i="4"/>
  <c r="J17" i="4"/>
  <c r="J16" i="4"/>
  <c r="J27" i="4"/>
  <c r="J35" i="4"/>
  <c r="J13" i="4"/>
  <c r="P13" i="4" s="1"/>
  <c r="J76" i="1"/>
  <c r="P76" i="1" s="1"/>
  <c r="F39" i="5"/>
  <c r="I12" i="5" s="1"/>
  <c r="F75" i="4"/>
  <c r="L41" i="4"/>
  <c r="N13" i="4"/>
  <c r="N17" i="4"/>
  <c r="N39" i="4"/>
  <c r="N14" i="4"/>
  <c r="N37" i="4"/>
  <c r="N35" i="4"/>
  <c r="N18" i="4"/>
  <c r="N31" i="4"/>
  <c r="F91" i="4" s="1"/>
  <c r="N21" i="4"/>
  <c r="N27" i="4"/>
  <c r="N36" i="4"/>
  <c r="N19" i="4"/>
  <c r="N40" i="4"/>
  <c r="N23" i="4"/>
  <c r="N11" i="4"/>
  <c r="N10" i="4"/>
  <c r="N15" i="4"/>
  <c r="N34" i="4"/>
  <c r="N33" i="4"/>
  <c r="N30" i="4"/>
  <c r="N20" i="4"/>
  <c r="F98" i="4" s="1"/>
  <c r="F55" i="5" s="1"/>
  <c r="N28" i="4"/>
  <c r="N32" i="4"/>
  <c r="N38" i="4"/>
  <c r="N12" i="4"/>
  <c r="N24" i="4"/>
  <c r="N29" i="4"/>
  <c r="N26" i="4"/>
  <c r="F84" i="4" s="1"/>
  <c r="N25" i="4"/>
  <c r="N16" i="4"/>
  <c r="N22" i="4"/>
  <c r="E28" i="3"/>
  <c r="E39" i="3"/>
  <c r="E19" i="3"/>
  <c r="E24" i="3"/>
  <c r="E13" i="3"/>
  <c r="E3" i="3"/>
  <c r="E7" i="3"/>
  <c r="D43" i="3"/>
  <c r="P35" i="4" l="1"/>
  <c r="P28" i="4"/>
  <c r="P14" i="4"/>
  <c r="P25" i="4"/>
  <c r="P21" i="4"/>
  <c r="P31" i="4"/>
  <c r="P26" i="4"/>
  <c r="P27" i="4"/>
  <c r="P37" i="4"/>
  <c r="P33" i="4"/>
  <c r="P32" i="4"/>
  <c r="P16" i="4"/>
  <c r="P39" i="4"/>
  <c r="P34" i="4"/>
  <c r="P12" i="4"/>
  <c r="P17" i="4"/>
  <c r="P30" i="4"/>
  <c r="P23" i="4"/>
  <c r="P19" i="4"/>
  <c r="P20" i="4"/>
  <c r="P11" i="4"/>
  <c r="P10" i="4"/>
  <c r="P29" i="4"/>
  <c r="P40" i="4"/>
  <c r="P24" i="4"/>
  <c r="P38" i="4"/>
  <c r="P22" i="4"/>
  <c r="P36" i="4"/>
  <c r="F49" i="4"/>
  <c r="F90" i="4"/>
  <c r="F47" i="5" s="1"/>
  <c r="F83" i="4"/>
  <c r="F62" i="4"/>
  <c r="F55" i="4"/>
  <c r="K98" i="4"/>
  <c r="N41" i="4"/>
  <c r="F48" i="5"/>
  <c r="L43" i="4"/>
  <c r="L42" i="4" s="1"/>
  <c r="L12" i="5" s="1"/>
  <c r="F48" i="4"/>
  <c r="F97" i="4"/>
  <c r="F56" i="4"/>
  <c r="F13" i="5" s="1"/>
  <c r="F32" i="5"/>
  <c r="K90" i="4"/>
  <c r="J41" i="4"/>
  <c r="K97" i="4"/>
  <c r="F41" i="5"/>
  <c r="F77" i="4"/>
  <c r="F63" i="4"/>
  <c r="F20" i="5" s="1"/>
  <c r="E45" i="3"/>
  <c r="P44" i="1"/>
  <c r="E43" i="3"/>
  <c r="F92" i="4" l="1"/>
  <c r="F49" i="5" s="1"/>
  <c r="N43" i="4"/>
  <c r="N42" i="4" s="1"/>
  <c r="L14" i="5" s="1"/>
  <c r="F54" i="5"/>
  <c r="F99" i="4"/>
  <c r="F56" i="5" s="1"/>
  <c r="F40" i="5"/>
  <c r="F76" i="4"/>
  <c r="K91" i="4" s="1"/>
  <c r="F85" i="4"/>
  <c r="F42" i="5" s="1"/>
  <c r="P41" i="4"/>
  <c r="J43" i="4"/>
  <c r="J42" i="4" s="1"/>
  <c r="L13" i="5" s="1"/>
  <c r="F12" i="5"/>
  <c r="F57" i="4"/>
  <c r="F14" i="5" s="1"/>
  <c r="K92" i="4"/>
  <c r="F34" i="5"/>
  <c r="K96" i="4"/>
  <c r="K99" i="4" s="1"/>
  <c r="F69" i="4"/>
  <c r="F5" i="5"/>
  <c r="F50" i="4"/>
  <c r="F7" i="5" s="1"/>
  <c r="F19" i="5"/>
  <c r="F64" i="4"/>
  <c r="F21" i="5" s="1"/>
  <c r="F6" i="5"/>
  <c r="I14" i="5" s="1"/>
  <c r="F70" i="4"/>
  <c r="F27" i="5" s="1"/>
  <c r="E46" i="3"/>
  <c r="K93" i="4" l="1"/>
  <c r="L15" i="5"/>
  <c r="F33" i="5"/>
  <c r="F78" i="4"/>
  <c r="F35" i="5" s="1"/>
  <c r="I13" i="5"/>
  <c r="I15" i="5" s="1"/>
  <c r="F26" i="5"/>
  <c r="F71" i="4"/>
  <c r="F28" i="5" s="1"/>
</calcChain>
</file>

<file path=xl/sharedStrings.xml><?xml version="1.0" encoding="utf-8"?>
<sst xmlns="http://schemas.openxmlformats.org/spreadsheetml/2006/main" count="493" uniqueCount="147">
  <si>
    <t>RECUPERAÇÃO</t>
  </si>
  <si>
    <t>GERAL</t>
  </si>
  <si>
    <t>ACESSOS</t>
  </si>
  <si>
    <t>ITEM</t>
  </si>
  <si>
    <t>RODOVIA</t>
  </si>
  <si>
    <t>SRE/MG</t>
  </si>
  <si>
    <t>TRECHO</t>
  </si>
  <si>
    <t>KM INICIAL</t>
  </si>
  <si>
    <t>KM FINAL</t>
  </si>
  <si>
    <t>KM</t>
  </si>
  <si>
    <t>VALOR</t>
  </si>
  <si>
    <t>CMG120</t>
  </si>
  <si>
    <t>NOVO SRE</t>
  </si>
  <si>
    <t>120CMG0175-01</t>
  </si>
  <si>
    <t>120CMG0175-02</t>
  </si>
  <si>
    <t>120CMG0175-03</t>
  </si>
  <si>
    <t>120CMG0177-01</t>
  </si>
  <si>
    <t>120CMG0185-02</t>
  </si>
  <si>
    <t>120CMG0185-03</t>
  </si>
  <si>
    <t>120CMG0190-01</t>
  </si>
  <si>
    <t>120CMG0190-02</t>
  </si>
  <si>
    <t>120CMG0190-03</t>
  </si>
  <si>
    <t>MG129</t>
  </si>
  <si>
    <t>129EMG0050-01</t>
  </si>
  <si>
    <t>129EMG0050-02</t>
  </si>
  <si>
    <t>129EMG0050-03</t>
  </si>
  <si>
    <t>129EMG0205-01</t>
  </si>
  <si>
    <t>129EMG0205-02</t>
  </si>
  <si>
    <t>129EMG0220-01</t>
  </si>
  <si>
    <t>129EMG0220-02</t>
  </si>
  <si>
    <t>129EMG0240-01</t>
  </si>
  <si>
    <t>129EMG0240-02</t>
  </si>
  <si>
    <t>129EMG0280-02</t>
  </si>
  <si>
    <t>129EMG0300-01</t>
  </si>
  <si>
    <t>129EMG0300-02</t>
  </si>
  <si>
    <t>129EMG0300-03</t>
  </si>
  <si>
    <t>129EMG0320</t>
  </si>
  <si>
    <t>129EMG0340</t>
  </si>
  <si>
    <t>129EMG0350</t>
  </si>
  <si>
    <t>CATAS ALTAS - ENTR P/CLÁUDIO MANUEL</t>
  </si>
  <si>
    <t>129EMG0360</t>
  </si>
  <si>
    <t>ENTR P/CLÁUDIO MANUEL - RIO PIRACICABA</t>
  </si>
  <si>
    <t>129EMG0380</t>
  </si>
  <si>
    <t>129EMG0400</t>
  </si>
  <si>
    <t>129EMG0420</t>
  </si>
  <si>
    <t>CMG262</t>
  </si>
  <si>
    <t>262CMG0450-01</t>
  </si>
  <si>
    <t>262CMG0450-02</t>
  </si>
  <si>
    <t>MG434</t>
  </si>
  <si>
    <t>434EMG0200-01</t>
  </si>
  <si>
    <t>MG436</t>
  </si>
  <si>
    <t>436EMG0200-01</t>
  </si>
  <si>
    <t>436EMG0200-02</t>
  </si>
  <si>
    <t>TOTAL DE SERVIÇOS</t>
  </si>
  <si>
    <t>120CMG0185-01</t>
  </si>
  <si>
    <t>262CMG0450-03</t>
  </si>
  <si>
    <t>262CMG0450-04</t>
  </si>
  <si>
    <t>262CMG0450-05</t>
  </si>
  <si>
    <t>434EMG0200-02</t>
  </si>
  <si>
    <t>ENTR MG129(B) - FIM DESAFETAÇÃO (ITABIRA)</t>
  </si>
  <si>
    <t>FIM DESAFETAÇÃO (ITABIRA) - CAPOEIRANA</t>
  </si>
  <si>
    <t>CAPOEIRANA - ENTR BR381(A) (DESEMBARGADOR DRUMOND DIV 12/40 CRG)</t>
  </si>
  <si>
    <t>ENTR BR120 (B) - DISTRITO INDUSTRIAL DE ITABIRA (INÍCIO)</t>
  </si>
  <si>
    <t>DISTRITO INDUSTRIAL DE ITABIRA (INÍCIO) - DISTRITO INDUSTRIAL DE ITABIRA (FIM)</t>
  </si>
  <si>
    <t>DISTRITO INDUSTRIAL DE ITABIRA (FIM) - KM 23 (FIM TRECHO URBANO)</t>
  </si>
  <si>
    <t>KM 23 (FIM TRECHO URBANO) - ENTR P/ITABIRA (ITABIRUÇU)</t>
  </si>
  <si>
    <t>ENTR P/ITABIRA (ITABIRUÇU) - INÍCIO PERÍMETRO URBANO ITABIRA</t>
  </si>
  <si>
    <t>INÍCIO PERÍMETRO URBANO ITABIRA - ENTR MG434 (CHAPADA)</t>
  </si>
  <si>
    <t>ENTR MG434 (CHAPADA) - FINAL PERIMETRO URBANO ITABIRA</t>
  </si>
  <si>
    <t>FINAL PERIMETRO URBANO ITABIRA - SÃO GONÇALO DO RIO ABAIXO</t>
  </si>
  <si>
    <t>ENTR BR381 (B) (S GONÇALO R ABAIXO) - USINA PETI</t>
  </si>
  <si>
    <t>USINA PETI - FIM DO TRECHO DESAFETADO</t>
  </si>
  <si>
    <t>FIM DO TRECHO DESAFETADO - ENTR BR 262 (A) SANTA BÁRBARA</t>
  </si>
  <si>
    <t>ENTR BR 262 (A) SANTA BÁRBARA - SANTA BÁRBARA (CENTRO)</t>
  </si>
  <si>
    <t>SANTA BÁRBARA CENTRO (2) - ENTR MGC262(B)</t>
  </si>
  <si>
    <t>ENTR MGC262(B) - CATAS ALTAS</t>
  </si>
  <si>
    <t>RIO PIRACICABA - MINERAÇÃO SAMARCO (DIV 12/17 CRG)</t>
  </si>
  <si>
    <t>MINERAÇÃO SAMARCO (DIV 12/17 CRG) - ANTÔNIO PEREIRA</t>
  </si>
  <si>
    <t>ANTÔNIO PEREIRA - MARIANA (INÍCIO TRECHO URBANO)</t>
  </si>
  <si>
    <t>ENTR MG129 (B) (SANTA BÁRBARA) - SANTA BÁRBARA (FIM TRECHO URBANO)</t>
  </si>
  <si>
    <t>SANTA BÁRBARA (FIM TRECHO URBANO) - ENTR AMG1225 (ACESSO CARAÇA) (TRECHO DESAFETADO)</t>
  </si>
  <si>
    <t>ENTR AMG1225 (ACESSO CARAÇA) (TRECHO DESAFETADO) - SANTA BÁRBARA (FIM TRECHO DESAFETADO)</t>
  </si>
  <si>
    <t>SANTA BÁRBARA (FIM TRECHO DESAFETADO) - BARÃO DE COCAIS (INÍCIO TRECHO DESAFETADO)</t>
  </si>
  <si>
    <t>BARÃO DE COCAIS (INÍCIO TRECHO DESAFETADO) - ENTR MG436 (BARÃO DE COCAIS)</t>
  </si>
  <si>
    <t>ENTR BR381 (P/BELO HORIZONTE) - INÍCIO PERIMETRO URBANO ITABIRA</t>
  </si>
  <si>
    <t>INÍCIO PERIMETRO URBANO ITABIRA - ENTR MG129 (CHAPADA)</t>
  </si>
  <si>
    <t>ENTR BR381 - INICIO DO TRECHO URBANO (BARÃO DE COCAIS) (KM 16,2)</t>
  </si>
  <si>
    <t>ENTR MGC262 (BARÃO DE COCAIS)(KM 19,3) - INICIO DO TRECHO URBANO (BARÃO DE COCAIS) (KM 16,2)</t>
  </si>
  <si>
    <t>33.1</t>
  </si>
  <si>
    <t>33.2</t>
  </si>
  <si>
    <t>33.3</t>
  </si>
  <si>
    <t>38.1</t>
  </si>
  <si>
    <t>Pórtico</t>
  </si>
  <si>
    <t>SRE</t>
  </si>
  <si>
    <t>TCP - P 01</t>
  </si>
  <si>
    <t>TCP - P 02</t>
  </si>
  <si>
    <t>TCP - P 03</t>
  </si>
  <si>
    <t>TCP - P 04</t>
  </si>
  <si>
    <t>TCP - P 06</t>
  </si>
  <si>
    <t>TCP - P 07</t>
  </si>
  <si>
    <t>TCP - P 08</t>
  </si>
  <si>
    <t>TCP - P 11</t>
  </si>
  <si>
    <t>TCP - P 12</t>
  </si>
  <si>
    <t>TCP - P 13</t>
  </si>
  <si>
    <t>TCP - P 14</t>
  </si>
  <si>
    <t>VALOR P/TCP</t>
  </si>
  <si>
    <t>RESUMO POR TCP</t>
  </si>
  <si>
    <t>TRABALHOS INICIAS</t>
  </si>
  <si>
    <t>RESUMO GERAL POR TRECHO - OBRAS PUBLICAS</t>
  </si>
  <si>
    <t>DUPLICAÇÃO</t>
  </si>
  <si>
    <t>MB</t>
  </si>
  <si>
    <t>-FAIXA DE DOMINIO</t>
  </si>
  <si>
    <t>- OAE</t>
  </si>
  <si>
    <t>- DISPOSITIVOS DE SEGURANÇA</t>
  </si>
  <si>
    <t>- DRENAGEM E OAC</t>
  </si>
  <si>
    <t>- ILUMINAÇÃO E INST. ELETRICAS</t>
  </si>
  <si>
    <t>FAIXAS ADICIONAIS</t>
  </si>
  <si>
    <t>ACOSTAMENTOS</t>
  </si>
  <si>
    <t>SERVIÇOS FUNCIONAIS</t>
  </si>
  <si>
    <t>&lt;=== MATERIAL BETUMINOSO</t>
  </si>
  <si>
    <t>&lt;=== TOTAL SEM MATERIAL BETUMINOSO</t>
  </si>
  <si>
    <t>Faixa adicional</t>
  </si>
  <si>
    <t>Acostamento</t>
  </si>
  <si>
    <t>Duplicação - MG-129</t>
  </si>
  <si>
    <t>Duplicação</t>
  </si>
  <si>
    <t>Extensão:</t>
  </si>
  <si>
    <t>Duplicação 434</t>
  </si>
  <si>
    <t>Melhoria:</t>
  </si>
  <si>
    <t>Recuperação Funcional*:</t>
  </si>
  <si>
    <t>Acessos:</t>
  </si>
  <si>
    <t>Total:</t>
  </si>
  <si>
    <t>Duplicação - MG-262</t>
  </si>
  <si>
    <t>Faixa Adicional MG-129 (01 e 02)</t>
  </si>
  <si>
    <t>Faixa Adicional MG-129 01</t>
  </si>
  <si>
    <t>Faixa Adicional MG-129 02</t>
  </si>
  <si>
    <t>Obras Gerais</t>
  </si>
  <si>
    <t>Acostamento - MG-129</t>
  </si>
  <si>
    <t>Observação</t>
  </si>
  <si>
    <t>Trecho Urbano</t>
  </si>
  <si>
    <t>Duplicação - MG-434</t>
  </si>
  <si>
    <t>Duplicação - MG-262 / MG-129 / MG-434</t>
  </si>
  <si>
    <t>Obras Prioritárias e Recuperação - Malha Lote 11</t>
  </si>
  <si>
    <t>Obra:</t>
  </si>
  <si>
    <t>Obras Prioritárias</t>
  </si>
  <si>
    <t>Desapropriação</t>
  </si>
  <si>
    <t>COM MATERIAL BETUMINOSO</t>
  </si>
  <si>
    <t>SEM MATERIAL BETUMINOSO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</si>
</sst>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  <numFmt numFmtId="165" formatCode="_(* #,##0.00_);_(* \(#,##0.00\);_(* &quot;-&quot;??_);_(@_)"/>
    <numFmt numFmtId="166" formatCode="_(* #,##0_);_(* \(#,##0\);_(* &quot;-&quot;??_);_(@_)"/>
    <numFmt numFmtId="167" formatCode="_-* #,##0.000000_-;\-* #,##0.000000_-;_-* &quot;-&quot;??_-;_-@_-"/>
    <numFmt numFmtId="168" formatCode="_-&quot;R$&quot;\ * #,##0_-;\-&quot;R$&quot;\ * #,##0_-;_-&quot;R$&quot;\ * &quot;-&quot;??_-;_-@_-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C00000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0"/>
      <color theme="0"/>
      <name val="Calibri"/>
      <family val="2"/>
    </font>
    <font>
      <b/>
      <sz val="10"/>
      <color theme="1"/>
      <name val="Calibri"/>
      <family val="2"/>
    </font>
    <font>
      <sz val="10"/>
      <color rgb="FF0070C0"/>
      <name val="Calibri"/>
      <family val="2"/>
    </font>
    <font>
      <sz val="8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i/>
      <sz val="11"/>
      <color theme="1"/>
      <name val="YAFdJt8dAY0_1"/>
    </font>
    <font>
      <i/>
      <sz val="11"/>
      <color theme="1"/>
      <name val="YAFdJt8dAY0_1"/>
    </font>
    <font>
      <b/>
      <sz val="11"/>
      <color theme="1"/>
      <name val="YAFdJt8dAY0_1"/>
    </font>
    <font>
      <b/>
      <i/>
      <sz val="11"/>
      <color theme="1"/>
      <name val="Aptos Narrow"/>
      <family val="2"/>
      <scheme val="minor"/>
    </font>
    <font>
      <sz val="10"/>
      <color rgb="FFFFFF00"/>
      <name val="Calibri"/>
      <family val="2"/>
    </font>
    <font>
      <sz val="10"/>
      <color theme="4"/>
      <name val="Calibri"/>
      <family val="2"/>
    </font>
    <font>
      <b/>
      <sz val="10"/>
      <color rgb="FFFF0000"/>
      <name val="Calibri"/>
      <family val="2"/>
    </font>
    <font>
      <b/>
      <sz val="10"/>
      <color theme="8"/>
      <name val="Calibri"/>
      <family val="2"/>
    </font>
    <font>
      <b/>
      <sz val="10"/>
      <color theme="0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36">
    <border>
      <left/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6">
    <xf numFmtId="0" fontId="0" fillId="0" borderId="0"/>
    <xf numFmtId="165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2">
    <xf numFmtId="0" fontId="0" fillId="0" borderId="0" xfId="0"/>
    <xf numFmtId="0" fontId="3" fillId="2" borderId="4" xfId="2" applyFont="1" applyFill="1" applyBorder="1" applyAlignment="1">
      <alignment horizontal="center"/>
    </xf>
    <xf numFmtId="0" fontId="4" fillId="0" borderId="0" xfId="2" applyFont="1"/>
    <xf numFmtId="0" fontId="3" fillId="2" borderId="4" xfId="2" applyFont="1" applyFill="1" applyBorder="1"/>
    <xf numFmtId="0" fontId="5" fillId="3" borderId="4" xfId="2" applyFont="1" applyFill="1" applyBorder="1" applyAlignment="1">
      <alignment horizontal="center" vertical="center"/>
    </xf>
    <xf numFmtId="0" fontId="4" fillId="0" borderId="4" xfId="2" applyFont="1" applyBorder="1" applyAlignment="1">
      <alignment horizontal="center"/>
    </xf>
    <xf numFmtId="0" fontId="4" fillId="4" borderId="4" xfId="2" applyFont="1" applyFill="1" applyBorder="1" applyAlignment="1">
      <alignment horizontal="center"/>
    </xf>
    <xf numFmtId="0" fontId="4" fillId="0" borderId="4" xfId="2" applyFont="1" applyBorder="1" applyAlignment="1">
      <alignment horizontal="left"/>
    </xf>
    <xf numFmtId="4" fontId="4" fillId="0" borderId="4" xfId="2" applyNumberFormat="1" applyFont="1" applyBorder="1"/>
    <xf numFmtId="164" fontId="6" fillId="0" borderId="4" xfId="3" applyNumberFormat="1" applyFont="1" applyBorder="1"/>
    <xf numFmtId="164" fontId="6" fillId="10" borderId="4" xfId="3" applyNumberFormat="1" applyFont="1" applyFill="1" applyBorder="1"/>
    <xf numFmtId="0" fontId="4" fillId="0" borderId="0" xfId="2" applyFont="1" applyAlignment="1">
      <alignment horizontal="center"/>
    </xf>
    <xf numFmtId="0" fontId="4" fillId="6" borderId="4" xfId="2" applyFont="1" applyFill="1" applyBorder="1" applyAlignment="1">
      <alignment horizontal="center"/>
    </xf>
    <xf numFmtId="0" fontId="4" fillId="7" borderId="4" xfId="2" applyFont="1" applyFill="1" applyBorder="1" applyAlignment="1">
      <alignment horizontal="center"/>
    </xf>
    <xf numFmtId="0" fontId="7" fillId="8" borderId="4" xfId="2" applyFont="1" applyFill="1" applyBorder="1" applyAlignment="1">
      <alignment horizontal="center"/>
    </xf>
    <xf numFmtId="0" fontId="4" fillId="9" borderId="4" xfId="2" applyFont="1" applyFill="1" applyBorder="1" applyAlignment="1">
      <alignment horizontal="center"/>
    </xf>
    <xf numFmtId="43" fontId="8" fillId="0" borderId="4" xfId="2" applyNumberFormat="1" applyFont="1" applyBorder="1" applyAlignment="1">
      <alignment horizontal="center" vertical="center"/>
    </xf>
    <xf numFmtId="164" fontId="8" fillId="0" borderId="4" xfId="2" applyNumberFormat="1" applyFont="1" applyBorder="1" applyAlignment="1">
      <alignment horizontal="center" vertical="center"/>
    </xf>
    <xf numFmtId="0" fontId="4" fillId="0" borderId="0" xfId="2" applyFont="1" applyAlignment="1">
      <alignment vertical="center"/>
    </xf>
    <xf numFmtId="166" fontId="4" fillId="0" borderId="0" xfId="1" applyNumberFormat="1" applyFont="1"/>
    <xf numFmtId="167" fontId="4" fillId="0" borderId="0" xfId="2" applyNumberFormat="1" applyFont="1"/>
    <xf numFmtId="166" fontId="6" fillId="10" borderId="4" xfId="1" applyNumberFormat="1" applyFont="1" applyFill="1" applyBorder="1"/>
    <xf numFmtId="0" fontId="3" fillId="10" borderId="8" xfId="2" applyFont="1" applyFill="1" applyBorder="1" applyAlignment="1">
      <alignment vertical="center" textRotation="90" wrapText="1"/>
    </xf>
    <xf numFmtId="0" fontId="4" fillId="10" borderId="8" xfId="2" applyFont="1" applyFill="1" applyBorder="1" applyAlignment="1">
      <alignment horizontal="center"/>
    </xf>
    <xf numFmtId="0" fontId="4" fillId="10" borderId="8" xfId="2" applyFont="1" applyFill="1" applyBorder="1" applyAlignment="1">
      <alignment horizontal="center" vertical="center"/>
    </xf>
    <xf numFmtId="0" fontId="4" fillId="10" borderId="0" xfId="2" applyFont="1" applyFill="1" applyAlignment="1">
      <alignment horizontal="center"/>
    </xf>
    <xf numFmtId="0" fontId="6" fillId="7" borderId="4" xfId="2" applyFont="1" applyFill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1" applyFont="1"/>
    <xf numFmtId="165" fontId="0" fillId="0" borderId="0" xfId="1" applyFont="1" applyBorder="1"/>
    <xf numFmtId="0" fontId="1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5" fontId="0" fillId="0" borderId="12" xfId="1" applyFont="1" applyBorder="1"/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65" fontId="0" fillId="0" borderId="16" xfId="1" applyFont="1" applyBorder="1"/>
    <xf numFmtId="0" fontId="11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5" fontId="0" fillId="0" borderId="19" xfId="1" applyFont="1" applyBorder="1"/>
    <xf numFmtId="0" fontId="11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1" fillId="11" borderId="17" xfId="0" applyFont="1" applyFill="1" applyBorder="1" applyAlignment="1">
      <alignment horizontal="center" vertical="center"/>
    </xf>
    <xf numFmtId="0" fontId="11" fillId="11" borderId="18" xfId="0" applyFont="1" applyFill="1" applyBorder="1" applyAlignment="1">
      <alignment horizontal="center" vertical="center"/>
    </xf>
    <xf numFmtId="0" fontId="11" fillId="11" borderId="20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165" fontId="0" fillId="0" borderId="24" xfId="1" applyFont="1" applyBorder="1"/>
    <xf numFmtId="165" fontId="0" fillId="0" borderId="25" xfId="1" applyFont="1" applyBorder="1"/>
    <xf numFmtId="165" fontId="0" fillId="0" borderId="26" xfId="0" applyNumberFormat="1" applyBorder="1"/>
    <xf numFmtId="43" fontId="0" fillId="0" borderId="0" xfId="0" applyNumberFormat="1"/>
    <xf numFmtId="0" fontId="0" fillId="0" borderId="30" xfId="0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165" fontId="0" fillId="0" borderId="32" xfId="1" applyFont="1" applyBorder="1"/>
    <xf numFmtId="164" fontId="7" fillId="10" borderId="0" xfId="2" applyNumberFormat="1" applyFont="1" applyFill="1"/>
    <xf numFmtId="0" fontId="4" fillId="13" borderId="0" xfId="2" quotePrefix="1" applyFont="1" applyFill="1"/>
    <xf numFmtId="0" fontId="8" fillId="13" borderId="0" xfId="2" applyFont="1" applyFill="1"/>
    <xf numFmtId="0" fontId="4" fillId="0" borderId="0" xfId="2" applyFont="1" applyAlignment="1">
      <alignment horizontal="left"/>
    </xf>
    <xf numFmtId="0" fontId="8" fillId="5" borderId="0" xfId="2" applyFont="1" applyFill="1" applyAlignment="1">
      <alignment horizontal="left"/>
    </xf>
    <xf numFmtId="0" fontId="4" fillId="15" borderId="0" xfId="2" applyFont="1" applyFill="1" applyAlignment="1">
      <alignment horizontal="center"/>
    </xf>
    <xf numFmtId="0" fontId="4" fillId="14" borderId="0" xfId="2" applyFont="1" applyFill="1" applyAlignment="1">
      <alignment horizontal="center"/>
    </xf>
    <xf numFmtId="0" fontId="13" fillId="0" borderId="0" xfId="0" applyFont="1" applyAlignment="1">
      <alignment vertical="center"/>
    </xf>
    <xf numFmtId="0" fontId="4" fillId="16" borderId="0" xfId="2" applyFont="1" applyFill="1" applyAlignment="1">
      <alignment horizontal="center"/>
    </xf>
    <xf numFmtId="0" fontId="14" fillId="0" borderId="0" xfId="0" applyFont="1" applyAlignment="1">
      <alignment vertical="center"/>
    </xf>
    <xf numFmtId="4" fontId="4" fillId="0" borderId="0" xfId="2" applyNumberFormat="1" applyFont="1"/>
    <xf numFmtId="0" fontId="4" fillId="17" borderId="8" xfId="2" applyFont="1" applyFill="1" applyBorder="1" applyAlignment="1">
      <alignment horizontal="center"/>
    </xf>
    <xf numFmtId="0" fontId="15" fillId="0" borderId="0" xfId="0" applyFont="1" applyAlignment="1">
      <alignment vertical="center"/>
    </xf>
    <xf numFmtId="0" fontId="13" fillId="18" borderId="0" xfId="0" applyFont="1" applyFill="1" applyAlignment="1">
      <alignment vertical="center"/>
    </xf>
    <xf numFmtId="0" fontId="4" fillId="18" borderId="0" xfId="2" applyFont="1" applyFill="1"/>
    <xf numFmtId="0" fontId="14" fillId="18" borderId="0" xfId="0" applyFont="1" applyFill="1" applyAlignment="1">
      <alignment vertical="center"/>
    </xf>
    <xf numFmtId="4" fontId="4" fillId="18" borderId="0" xfId="2" applyNumberFormat="1" applyFont="1" applyFill="1"/>
    <xf numFmtId="0" fontId="15" fillId="18" borderId="0" xfId="0" applyFont="1" applyFill="1" applyAlignment="1">
      <alignment vertical="center"/>
    </xf>
    <xf numFmtId="167" fontId="4" fillId="18" borderId="0" xfId="2" applyNumberFormat="1" applyFont="1" applyFill="1"/>
    <xf numFmtId="0" fontId="16" fillId="0" borderId="0" xfId="0" applyFont="1"/>
    <xf numFmtId="0" fontId="4" fillId="14" borderId="8" xfId="2" applyFont="1" applyFill="1" applyBorder="1" applyAlignment="1">
      <alignment horizontal="center"/>
    </xf>
    <xf numFmtId="4" fontId="17" fillId="15" borderId="8" xfId="2" applyNumberFormat="1" applyFont="1" applyFill="1" applyBorder="1" applyAlignment="1">
      <alignment horizontal="center"/>
    </xf>
    <xf numFmtId="168" fontId="4" fillId="0" borderId="0" xfId="4" applyNumberFormat="1" applyFont="1"/>
    <xf numFmtId="168" fontId="6" fillId="10" borderId="0" xfId="4" applyNumberFormat="1" applyFont="1" applyFill="1"/>
    <xf numFmtId="168" fontId="4" fillId="18" borderId="0" xfId="4" applyNumberFormat="1" applyFont="1" applyFill="1"/>
    <xf numFmtId="168" fontId="6" fillId="18" borderId="0" xfId="4" applyNumberFormat="1" applyFont="1" applyFill="1"/>
    <xf numFmtId="166" fontId="4" fillId="0" borderId="0" xfId="2" applyNumberFormat="1" applyFont="1"/>
    <xf numFmtId="166" fontId="8" fillId="5" borderId="0" xfId="2" applyNumberFormat="1" applyFont="1" applyFill="1"/>
    <xf numFmtId="164" fontId="4" fillId="0" borderId="0" xfId="2" applyNumberFormat="1" applyFont="1"/>
    <xf numFmtId="164" fontId="13" fillId="0" borderId="0" xfId="0" applyNumberFormat="1" applyFont="1" applyAlignment="1">
      <alignment vertical="center"/>
    </xf>
    <xf numFmtId="164" fontId="14" fillId="0" borderId="0" xfId="0" applyNumberFormat="1" applyFont="1" applyAlignment="1">
      <alignment vertical="center"/>
    </xf>
    <xf numFmtId="164" fontId="4" fillId="0" borderId="0" xfId="4" applyNumberFormat="1" applyFont="1"/>
    <xf numFmtId="164" fontId="15" fillId="0" borderId="0" xfId="0" applyNumberFormat="1" applyFont="1" applyAlignment="1">
      <alignment vertical="center"/>
    </xf>
    <xf numFmtId="164" fontId="6" fillId="10" borderId="0" xfId="4" applyNumberFormat="1" applyFont="1" applyFill="1"/>
    <xf numFmtId="0" fontId="6" fillId="0" borderId="0" xfId="2" applyFont="1"/>
    <xf numFmtId="166" fontId="5" fillId="10" borderId="0" xfId="1" applyNumberFormat="1" applyFont="1" applyFill="1"/>
    <xf numFmtId="0" fontId="18" fillId="7" borderId="4" xfId="2" applyFont="1" applyFill="1" applyBorder="1" applyAlignment="1">
      <alignment horizontal="center"/>
    </xf>
    <xf numFmtId="166" fontId="19" fillId="18" borderId="0" xfId="1" applyNumberFormat="1" applyFont="1" applyFill="1" applyAlignment="1">
      <alignment horizontal="center" vertical="center"/>
    </xf>
    <xf numFmtId="164" fontId="5" fillId="18" borderId="0" xfId="2" applyNumberFormat="1" applyFont="1" applyFill="1"/>
    <xf numFmtId="44" fontId="8" fillId="0" borderId="4" xfId="4" applyFont="1" applyBorder="1" applyAlignment="1">
      <alignment horizontal="center" vertical="center"/>
    </xf>
    <xf numFmtId="44" fontId="4" fillId="0" borderId="0" xfId="4" applyFont="1"/>
    <xf numFmtId="44" fontId="19" fillId="18" borderId="0" xfId="4" applyFont="1" applyFill="1"/>
    <xf numFmtId="44" fontId="20" fillId="18" borderId="0" xfId="4" applyFont="1" applyFill="1"/>
    <xf numFmtId="44" fontId="6" fillId="0" borderId="0" xfId="4" applyFont="1"/>
    <xf numFmtId="44" fontId="5" fillId="10" borderId="0" xfId="4" applyFont="1" applyFill="1"/>
    <xf numFmtId="44" fontId="0" fillId="0" borderId="0" xfId="4" applyFont="1"/>
    <xf numFmtId="0" fontId="11" fillId="0" borderId="0" xfId="0" applyFont="1"/>
    <xf numFmtId="44" fontId="11" fillId="0" borderId="0" xfId="4" applyFont="1"/>
    <xf numFmtId="0" fontId="11" fillId="18" borderId="0" xfId="0" applyFont="1" applyFill="1"/>
    <xf numFmtId="0" fontId="0" fillId="18" borderId="0" xfId="0" applyFill="1"/>
    <xf numFmtId="44" fontId="0" fillId="18" borderId="0" xfId="4" applyFont="1" applyFill="1"/>
    <xf numFmtId="44" fontId="11" fillId="18" borderId="0" xfId="4" applyFont="1" applyFill="1"/>
    <xf numFmtId="165" fontId="8" fillId="0" borderId="4" xfId="1" applyFont="1" applyBorder="1" applyAlignment="1">
      <alignment horizontal="center" vertical="center"/>
    </xf>
    <xf numFmtId="168" fontId="4" fillId="0" borderId="4" xfId="4" applyNumberFormat="1" applyFont="1" applyBorder="1"/>
    <xf numFmtId="168" fontId="6" fillId="0" borderId="4" xfId="4" applyNumberFormat="1" applyFont="1" applyBorder="1"/>
    <xf numFmtId="168" fontId="6" fillId="10" borderId="4" xfId="4" applyNumberFormat="1" applyFont="1" applyFill="1" applyBorder="1"/>
    <xf numFmtId="168" fontId="8" fillId="0" borderId="4" xfId="4" applyNumberFormat="1" applyFont="1" applyBorder="1" applyAlignment="1">
      <alignment horizontal="center" vertical="center"/>
    </xf>
    <xf numFmtId="44" fontId="8" fillId="10" borderId="0" xfId="4" applyFont="1" applyFill="1"/>
    <xf numFmtId="0" fontId="8" fillId="10" borderId="0" xfId="2" applyFont="1" applyFill="1" applyAlignment="1">
      <alignment horizontal="left"/>
    </xf>
    <xf numFmtId="168" fontId="19" fillId="18" borderId="0" xfId="4" applyNumberFormat="1" applyFont="1" applyFill="1"/>
    <xf numFmtId="168" fontId="20" fillId="18" borderId="0" xfId="4" applyNumberFormat="1" applyFont="1" applyFill="1"/>
    <xf numFmtId="168" fontId="5" fillId="10" borderId="0" xfId="4" applyNumberFormat="1" applyFont="1" applyFill="1"/>
    <xf numFmtId="0" fontId="4" fillId="15" borderId="0" xfId="2" applyFont="1" applyFill="1" applyAlignment="1">
      <alignment horizontal="left"/>
    </xf>
    <xf numFmtId="0" fontId="4" fillId="14" borderId="0" xfId="2" applyFont="1" applyFill="1" applyAlignment="1">
      <alignment horizontal="left"/>
    </xf>
    <xf numFmtId="0" fontId="4" fillId="16" borderId="0" xfId="2" applyFont="1" applyFill="1" applyAlignment="1">
      <alignment horizontal="left"/>
    </xf>
    <xf numFmtId="0" fontId="4" fillId="17" borderId="8" xfId="2" applyFont="1" applyFill="1" applyBorder="1" applyAlignment="1">
      <alignment horizontal="left"/>
    </xf>
    <xf numFmtId="0" fontId="4" fillId="10" borderId="4" xfId="2" applyFont="1" applyFill="1" applyBorder="1" applyAlignment="1">
      <alignment horizontal="center"/>
    </xf>
    <xf numFmtId="0" fontId="4" fillId="10" borderId="4" xfId="2" applyFont="1" applyFill="1" applyBorder="1" applyAlignment="1">
      <alignment horizontal="left"/>
    </xf>
    <xf numFmtId="4" fontId="4" fillId="10" borderId="4" xfId="2" applyNumberFormat="1" applyFont="1" applyFill="1" applyBorder="1"/>
    <xf numFmtId="166" fontId="7" fillId="10" borderId="4" xfId="1" applyNumberFormat="1" applyFont="1" applyFill="1" applyBorder="1" applyAlignment="1">
      <alignment horizontal="center"/>
    </xf>
    <xf numFmtId="0" fontId="6" fillId="10" borderId="4" xfId="2" applyFont="1" applyFill="1" applyBorder="1" applyAlignment="1">
      <alignment horizontal="center"/>
    </xf>
    <xf numFmtId="0" fontId="6" fillId="10" borderId="4" xfId="2" applyFont="1" applyFill="1" applyBorder="1" applyAlignment="1">
      <alignment horizontal="left"/>
    </xf>
    <xf numFmtId="4" fontId="6" fillId="10" borderId="4" xfId="2" applyNumberFormat="1" applyFont="1" applyFill="1" applyBorder="1"/>
    <xf numFmtId="0" fontId="18" fillId="10" borderId="4" xfId="2" applyFont="1" applyFill="1" applyBorder="1" applyAlignment="1">
      <alignment horizontal="center"/>
    </xf>
    <xf numFmtId="0" fontId="18" fillId="10" borderId="4" xfId="2" applyFont="1" applyFill="1" applyBorder="1" applyAlignment="1">
      <alignment horizontal="left"/>
    </xf>
    <xf numFmtId="4" fontId="18" fillId="10" borderId="4" xfId="2" applyNumberFormat="1" applyFont="1" applyFill="1" applyBorder="1"/>
    <xf numFmtId="166" fontId="18" fillId="10" borderId="4" xfId="1" applyNumberFormat="1" applyFont="1" applyFill="1" applyBorder="1"/>
    <xf numFmtId="164" fontId="18" fillId="10" borderId="4" xfId="3" applyNumberFormat="1" applyFont="1" applyFill="1" applyBorder="1"/>
    <xf numFmtId="0" fontId="9" fillId="10" borderId="4" xfId="2" applyFont="1" applyFill="1" applyBorder="1" applyAlignment="1">
      <alignment horizontal="center"/>
    </xf>
    <xf numFmtId="0" fontId="9" fillId="10" borderId="4" xfId="2" applyFont="1" applyFill="1" applyBorder="1" applyAlignment="1">
      <alignment horizontal="left"/>
    </xf>
    <xf numFmtId="0" fontId="5" fillId="3" borderId="4" xfId="2" applyFont="1" applyFill="1" applyBorder="1" applyAlignment="1">
      <alignment horizontal="center" vertical="center" wrapText="1"/>
    </xf>
    <xf numFmtId="3" fontId="4" fillId="0" borderId="4" xfId="2" applyNumberFormat="1" applyFont="1" applyBorder="1"/>
    <xf numFmtId="3" fontId="4" fillId="10" borderId="4" xfId="2" applyNumberFormat="1" applyFont="1" applyFill="1" applyBorder="1"/>
    <xf numFmtId="3" fontId="6" fillId="10" borderId="4" xfId="2" applyNumberFormat="1" applyFont="1" applyFill="1" applyBorder="1"/>
    <xf numFmtId="3" fontId="18" fillId="10" borderId="4" xfId="2" applyNumberFormat="1" applyFont="1" applyFill="1" applyBorder="1"/>
    <xf numFmtId="10" fontId="21" fillId="10" borderId="0" xfId="5" applyNumberFormat="1" applyFont="1" applyFill="1" applyAlignment="1">
      <alignment horizontal="center" vertical="center"/>
    </xf>
    <xf numFmtId="166" fontId="21" fillId="10" borderId="0" xfId="1" applyNumberFormat="1" applyFont="1" applyFill="1" applyAlignment="1">
      <alignment horizontal="center" vertical="center"/>
    </xf>
    <xf numFmtId="168" fontId="4" fillId="10" borderId="4" xfId="4" applyNumberFormat="1" applyFont="1" applyFill="1" applyBorder="1"/>
    <xf numFmtId="168" fontId="7" fillId="10" borderId="4" xfId="4" applyNumberFormat="1" applyFont="1" applyFill="1" applyBorder="1" applyAlignment="1">
      <alignment horizontal="center"/>
    </xf>
    <xf numFmtId="168" fontId="18" fillId="10" borderId="4" xfId="4" applyNumberFormat="1" applyFont="1" applyFill="1" applyBorder="1"/>
    <xf numFmtId="0" fontId="3" fillId="2" borderId="33" xfId="2" applyFont="1" applyFill="1" applyBorder="1" applyAlignment="1">
      <alignment horizontal="center" textRotation="90" wrapText="1"/>
    </xf>
    <xf numFmtId="0" fontId="3" fillId="2" borderId="34" xfId="2" applyFont="1" applyFill="1" applyBorder="1" applyAlignment="1">
      <alignment horizontal="center" textRotation="90" wrapText="1"/>
    </xf>
    <xf numFmtId="0" fontId="3" fillId="2" borderId="35" xfId="2" applyFont="1" applyFill="1" applyBorder="1" applyAlignment="1">
      <alignment horizontal="center" textRotation="90" wrapText="1"/>
    </xf>
    <xf numFmtId="0" fontId="3" fillId="2" borderId="4" xfId="2" applyFont="1" applyFill="1" applyBorder="1" applyAlignment="1">
      <alignment horizontal="center" vertical="center" textRotation="90" wrapText="1"/>
    </xf>
    <xf numFmtId="0" fontId="8" fillId="0" borderId="4" xfId="2" applyFont="1" applyBorder="1" applyAlignment="1">
      <alignment horizontal="center" vertical="center"/>
    </xf>
    <xf numFmtId="0" fontId="3" fillId="10" borderId="8" xfId="2" applyFont="1" applyFill="1" applyBorder="1" applyAlignment="1">
      <alignment horizontal="center" vertical="center" textRotation="90" wrapText="1"/>
    </xf>
    <xf numFmtId="0" fontId="3" fillId="2" borderId="1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/>
    </xf>
    <xf numFmtId="0" fontId="3" fillId="2" borderId="3" xfId="2" applyFont="1" applyFill="1" applyBorder="1" applyAlignment="1">
      <alignment horizontal="center" vertical="center"/>
    </xf>
    <xf numFmtId="0" fontId="3" fillId="2" borderId="5" xfId="2" applyFont="1" applyFill="1" applyBorder="1" applyAlignment="1">
      <alignment horizontal="center" vertical="center"/>
    </xf>
    <xf numFmtId="0" fontId="3" fillId="2" borderId="6" xfId="2" applyFont="1" applyFill="1" applyBorder="1" applyAlignment="1">
      <alignment horizontal="center" vertical="center"/>
    </xf>
    <xf numFmtId="0" fontId="3" fillId="2" borderId="7" xfId="2" applyFont="1" applyFill="1" applyBorder="1" applyAlignment="1">
      <alignment horizontal="center" vertical="center"/>
    </xf>
    <xf numFmtId="4" fontId="4" fillId="16" borderId="8" xfId="2" applyNumberFormat="1" applyFont="1" applyFill="1" applyBorder="1" applyAlignment="1">
      <alignment horizontal="center" vertical="center"/>
    </xf>
    <xf numFmtId="4" fontId="17" fillId="17" borderId="8" xfId="2" applyNumberFormat="1" applyFont="1" applyFill="1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2" fillId="12" borderId="16" xfId="0" applyFont="1" applyFill="1" applyBorder="1" applyAlignment="1">
      <alignment horizontal="center" vertical="center"/>
    </xf>
    <xf numFmtId="165" fontId="0" fillId="0" borderId="28" xfId="0" applyNumberFormat="1" applyBorder="1" applyAlignment="1">
      <alignment horizontal="center" vertical="center"/>
    </xf>
    <xf numFmtId="165" fontId="0" fillId="0" borderId="29" xfId="0" applyNumberFormat="1" applyBorder="1" applyAlignment="1">
      <alignment horizontal="center" vertical="center"/>
    </xf>
    <xf numFmtId="4" fontId="4" fillId="0" borderId="0" xfId="2" applyNumberFormat="1" applyFont="1" applyAlignment="1">
      <alignment horizontal="center"/>
    </xf>
    <xf numFmtId="168" fontId="4" fillId="0" borderId="0" xfId="4" applyNumberFormat="1" applyFont="1" applyAlignment="1">
      <alignment horizontal="center"/>
    </xf>
    <xf numFmtId="168" fontId="6" fillId="10" borderId="0" xfId="4" applyNumberFormat="1" applyFont="1" applyFill="1" applyAlignment="1">
      <alignment horizontal="center"/>
    </xf>
    <xf numFmtId="4" fontId="4" fillId="18" borderId="0" xfId="2" applyNumberFormat="1" applyFont="1" applyFill="1" applyAlignment="1">
      <alignment horizontal="center"/>
    </xf>
    <xf numFmtId="168" fontId="4" fillId="18" borderId="0" xfId="4" applyNumberFormat="1" applyFont="1" applyFill="1" applyAlignment="1">
      <alignment horizontal="center"/>
    </xf>
    <xf numFmtId="168" fontId="6" fillId="18" borderId="0" xfId="4" applyNumberFormat="1" applyFont="1" applyFill="1" applyAlignment="1">
      <alignment horizontal="center"/>
    </xf>
  </cellXfs>
  <cellStyles count="6">
    <cellStyle name="Moeda" xfId="4" builtinId="4"/>
    <cellStyle name="Normal" xfId="0" builtinId="0"/>
    <cellStyle name="Normal 43" xfId="2" xr:uid="{21B23F03-D751-4EAA-BFDA-2B943F964C48}"/>
    <cellStyle name="Porcentagem" xfId="5" builtinId="5"/>
    <cellStyle name="Vírgula" xfId="1" builtinId="3"/>
    <cellStyle name="Vírgula 12" xfId="3" xr:uid="{F1FA4099-A352-41D0-8A16-10924E3760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7B1E1-9A73-4D55-A865-6CC9C1FF25BD}">
  <sheetPr codeName="Planilha10">
    <tabColor rgb="FF002060"/>
    <pageSetUpPr fitToPage="1"/>
  </sheetPr>
  <dimension ref="A1:Q98"/>
  <sheetViews>
    <sheetView showGridLines="0" tabSelected="1" zoomScale="80" zoomScaleNormal="80" workbookViewId="0">
      <pane xSplit="8" ySplit="9" topLeftCell="I10" activePane="bottomRight" state="frozen"/>
      <selection pane="topRight" activeCell="I1" sqref="I1"/>
      <selection pane="bottomLeft" activeCell="A5" sqref="A5"/>
      <selection pane="bottomRight" activeCell="F47" sqref="F47:G47"/>
    </sheetView>
  </sheetViews>
  <sheetFormatPr defaultColWidth="8.7265625" defaultRowHeight="13"/>
  <cols>
    <col min="1" max="1" width="5.7265625" style="25" customWidth="1"/>
    <col min="2" max="2" width="6.6328125" style="11" customWidth="1"/>
    <col min="3" max="3" width="8.26953125" style="11" bestFit="1" customWidth="1"/>
    <col min="4" max="4" width="15.08984375" style="11" customWidth="1"/>
    <col min="5" max="5" width="45.08984375" style="11" customWidth="1"/>
    <col min="6" max="6" width="8.7265625" style="2" customWidth="1"/>
    <col min="7" max="7" width="7.90625" style="2" customWidth="1"/>
    <col min="8" max="8" width="7.453125" style="2" customWidth="1"/>
    <col min="9" max="16" width="14.453125" style="2" customWidth="1"/>
    <col min="17" max="17" width="35.54296875" style="2" bestFit="1" customWidth="1"/>
    <col min="18" max="16384" width="8.7265625" style="2"/>
  </cols>
  <sheetData>
    <row r="1" spans="1:17" hidden="1"/>
    <row r="2" spans="1:17" hidden="1"/>
    <row r="3" spans="1:17" hidden="1"/>
    <row r="4" spans="1:17" hidden="1"/>
    <row r="5" spans="1:17" hidden="1"/>
    <row r="6" spans="1:17" ht="16.5" customHeight="1">
      <c r="A6" s="151"/>
      <c r="B6" s="152" t="s">
        <v>108</v>
      </c>
      <c r="C6" s="153"/>
      <c r="D6" s="153"/>
      <c r="E6" s="153"/>
      <c r="F6" s="153"/>
      <c r="G6" s="153"/>
      <c r="H6" s="154"/>
      <c r="I6" s="1">
        <f t="shared" ref="I6:P6" si="0">COLUMN()-3</f>
        <v>6</v>
      </c>
      <c r="J6" s="1">
        <f t="shared" si="0"/>
        <v>7</v>
      </c>
      <c r="K6" s="1">
        <f t="shared" si="0"/>
        <v>8</v>
      </c>
      <c r="L6" s="1">
        <f t="shared" si="0"/>
        <v>9</v>
      </c>
      <c r="M6" s="1">
        <f t="shared" si="0"/>
        <v>10</v>
      </c>
      <c r="N6" s="1">
        <f t="shared" si="0"/>
        <v>11</v>
      </c>
      <c r="O6" s="1">
        <f t="shared" si="0"/>
        <v>12</v>
      </c>
      <c r="P6" s="1">
        <f t="shared" si="0"/>
        <v>13</v>
      </c>
      <c r="Q6" s="146" t="s">
        <v>137</v>
      </c>
    </row>
    <row r="7" spans="1:17" ht="24" customHeight="1">
      <c r="A7" s="151"/>
      <c r="B7" s="155"/>
      <c r="C7" s="156"/>
      <c r="D7" s="156"/>
      <c r="E7" s="156"/>
      <c r="F7" s="156"/>
      <c r="G7" s="156"/>
      <c r="H7" s="157"/>
      <c r="I7" s="146" t="s">
        <v>107</v>
      </c>
      <c r="J7" s="146" t="s">
        <v>0</v>
      </c>
      <c r="K7" s="146" t="s">
        <v>109</v>
      </c>
      <c r="L7" s="146" t="s">
        <v>116</v>
      </c>
      <c r="M7" s="146" t="s">
        <v>117</v>
      </c>
      <c r="N7" s="146" t="s">
        <v>2</v>
      </c>
      <c r="O7" s="146" t="s">
        <v>144</v>
      </c>
      <c r="P7" s="149" t="s">
        <v>1</v>
      </c>
      <c r="Q7" s="148"/>
    </row>
    <row r="8" spans="1:17" ht="59.5" customHeight="1">
      <c r="A8" s="151"/>
      <c r="B8" s="3"/>
      <c r="C8" s="3"/>
      <c r="D8" s="3"/>
      <c r="E8" s="3"/>
      <c r="F8" s="3"/>
      <c r="G8" s="3"/>
      <c r="H8" s="3"/>
      <c r="I8" s="147" t="s">
        <v>107</v>
      </c>
      <c r="J8" s="147"/>
      <c r="K8" s="147"/>
      <c r="L8" s="147"/>
      <c r="M8" s="147"/>
      <c r="N8" s="147"/>
      <c r="O8" s="147"/>
      <c r="P8" s="149"/>
      <c r="Q8" s="147"/>
    </row>
    <row r="9" spans="1:17" ht="22" customHeight="1">
      <c r="A9" s="22"/>
      <c r="B9" s="4" t="s">
        <v>3</v>
      </c>
      <c r="C9" s="4" t="s">
        <v>4</v>
      </c>
      <c r="D9" s="4" t="s">
        <v>5</v>
      </c>
      <c r="E9" s="4" t="s">
        <v>6</v>
      </c>
      <c r="F9" s="136" t="s">
        <v>7</v>
      </c>
      <c r="G9" s="136" t="s">
        <v>8</v>
      </c>
      <c r="H9" s="4" t="s">
        <v>9</v>
      </c>
      <c r="I9" s="4" t="s">
        <v>10</v>
      </c>
      <c r="J9" s="4" t="s">
        <v>10</v>
      </c>
      <c r="K9" s="4" t="s">
        <v>10</v>
      </c>
      <c r="L9" s="4"/>
      <c r="M9" s="4"/>
      <c r="N9" s="4" t="s">
        <v>10</v>
      </c>
      <c r="O9" s="4"/>
      <c r="P9" s="4" t="s">
        <v>10</v>
      </c>
      <c r="Q9" s="4"/>
    </row>
    <row r="10" spans="1:17">
      <c r="A10" s="23"/>
      <c r="B10" s="126">
        <v>8</v>
      </c>
      <c r="C10" s="6" t="s">
        <v>11</v>
      </c>
      <c r="D10" s="5" t="s">
        <v>19</v>
      </c>
      <c r="E10" s="7" t="s">
        <v>59</v>
      </c>
      <c r="F10" s="8">
        <v>440.4</v>
      </c>
      <c r="G10" s="8">
        <v>441.45</v>
      </c>
      <c r="H10" s="8">
        <f t="shared" ref="H10:H40" si="1">G10-F10</f>
        <v>1.05</v>
      </c>
      <c r="I10" s="137">
        <v>74788</v>
      </c>
      <c r="J10" s="21">
        <v>1789023</v>
      </c>
      <c r="K10" s="21"/>
      <c r="L10" s="21"/>
      <c r="M10" s="21"/>
      <c r="N10" s="10">
        <v>222287</v>
      </c>
      <c r="O10" s="10">
        <v>0</v>
      </c>
      <c r="P10" s="9">
        <f>SUM(I10:O10)</f>
        <v>2086098</v>
      </c>
      <c r="Q10" s="9"/>
    </row>
    <row r="11" spans="1:17">
      <c r="A11" s="23"/>
      <c r="B11" s="126">
        <v>9</v>
      </c>
      <c r="C11" s="6" t="s">
        <v>11</v>
      </c>
      <c r="D11" s="5" t="s">
        <v>20</v>
      </c>
      <c r="E11" s="7" t="s">
        <v>60</v>
      </c>
      <c r="F11" s="8">
        <v>441.45</v>
      </c>
      <c r="G11" s="8">
        <v>458.94</v>
      </c>
      <c r="H11" s="8">
        <f t="shared" si="1"/>
        <v>17.489999999999998</v>
      </c>
      <c r="I11" s="137">
        <v>622447</v>
      </c>
      <c r="J11" s="21">
        <v>18264128</v>
      </c>
      <c r="K11" s="21"/>
      <c r="L11" s="21"/>
      <c r="M11" s="21"/>
      <c r="N11" s="10">
        <v>1556007</v>
      </c>
      <c r="O11" s="10">
        <v>0</v>
      </c>
      <c r="P11" s="9">
        <f t="shared" ref="P11:P40" si="2">SUM(I11:O11)</f>
        <v>20442582</v>
      </c>
      <c r="Q11" s="9"/>
    </row>
    <row r="12" spans="1:17">
      <c r="A12" s="23"/>
      <c r="B12" s="126">
        <v>10</v>
      </c>
      <c r="C12" s="6" t="s">
        <v>11</v>
      </c>
      <c r="D12" s="5" t="s">
        <v>21</v>
      </c>
      <c r="E12" s="7" t="s">
        <v>61</v>
      </c>
      <c r="F12" s="8">
        <v>458.94</v>
      </c>
      <c r="G12" s="8">
        <v>468.11</v>
      </c>
      <c r="H12" s="8">
        <f t="shared" si="1"/>
        <v>9.17</v>
      </c>
      <c r="I12" s="137">
        <v>313008</v>
      </c>
      <c r="J12" s="21">
        <v>6882667</v>
      </c>
      <c r="K12" s="21"/>
      <c r="L12" s="21"/>
      <c r="M12" s="21"/>
      <c r="N12" s="10">
        <v>889147</v>
      </c>
      <c r="O12" s="10">
        <v>0</v>
      </c>
      <c r="P12" s="9">
        <f t="shared" si="2"/>
        <v>8084822</v>
      </c>
      <c r="Q12" s="9"/>
    </row>
    <row r="13" spans="1:17">
      <c r="A13" s="23"/>
      <c r="B13" s="126">
        <v>12</v>
      </c>
      <c r="C13" s="12" t="s">
        <v>22</v>
      </c>
      <c r="D13" s="5" t="s">
        <v>24</v>
      </c>
      <c r="E13" s="7" t="s">
        <v>62</v>
      </c>
      <c r="F13" s="8">
        <v>13.6</v>
      </c>
      <c r="G13" s="8">
        <v>17.53</v>
      </c>
      <c r="H13" s="8">
        <f t="shared" si="1"/>
        <v>3.93</v>
      </c>
      <c r="I13" s="137">
        <v>549659</v>
      </c>
      <c r="J13" s="21">
        <v>7030809</v>
      </c>
      <c r="K13" s="21"/>
      <c r="L13" s="21"/>
      <c r="M13" s="21"/>
      <c r="N13" s="10">
        <v>0</v>
      </c>
      <c r="O13" s="10">
        <v>0</v>
      </c>
      <c r="P13" s="9">
        <f t="shared" si="2"/>
        <v>7580468</v>
      </c>
      <c r="Q13" s="9"/>
    </row>
    <row r="14" spans="1:17">
      <c r="A14" s="23"/>
      <c r="B14" s="126">
        <v>13</v>
      </c>
      <c r="C14" s="12" t="s">
        <v>22</v>
      </c>
      <c r="D14" s="5" t="s">
        <v>25</v>
      </c>
      <c r="E14" s="7" t="s">
        <v>63</v>
      </c>
      <c r="F14" s="8">
        <v>17.53</v>
      </c>
      <c r="G14" s="8">
        <v>21.37</v>
      </c>
      <c r="H14" s="8">
        <f t="shared" si="1"/>
        <v>3.84</v>
      </c>
      <c r="I14" s="137">
        <v>622839</v>
      </c>
      <c r="J14" s="21">
        <v>8359466</v>
      </c>
      <c r="K14" s="21"/>
      <c r="L14" s="21"/>
      <c r="M14" s="21"/>
      <c r="N14" s="10">
        <v>666860</v>
      </c>
      <c r="O14" s="10">
        <v>0</v>
      </c>
      <c r="P14" s="9">
        <f t="shared" si="2"/>
        <v>9649165</v>
      </c>
      <c r="Q14" s="9"/>
    </row>
    <row r="15" spans="1:17">
      <c r="A15" s="23"/>
      <c r="B15" s="126">
        <v>14</v>
      </c>
      <c r="C15" s="12" t="s">
        <v>22</v>
      </c>
      <c r="D15" s="5" t="s">
        <v>26</v>
      </c>
      <c r="E15" s="7" t="s">
        <v>64</v>
      </c>
      <c r="F15" s="8">
        <v>21.37</v>
      </c>
      <c r="G15" s="8">
        <v>22.99</v>
      </c>
      <c r="H15" s="8">
        <f t="shared" si="1"/>
        <v>1.62</v>
      </c>
      <c r="I15" s="137">
        <v>133328</v>
      </c>
      <c r="J15" s="21">
        <v>2096722</v>
      </c>
      <c r="K15" s="21"/>
      <c r="L15" s="21"/>
      <c r="M15" s="21"/>
      <c r="N15" s="10">
        <v>222287</v>
      </c>
      <c r="O15" s="10">
        <v>0</v>
      </c>
      <c r="P15" s="9">
        <f t="shared" si="2"/>
        <v>2452337</v>
      </c>
      <c r="Q15" s="9"/>
    </row>
    <row r="16" spans="1:17">
      <c r="A16" s="23"/>
      <c r="B16" s="126">
        <v>15</v>
      </c>
      <c r="C16" s="12" t="s">
        <v>22</v>
      </c>
      <c r="D16" s="5" t="s">
        <v>27</v>
      </c>
      <c r="E16" s="7" t="s">
        <v>65</v>
      </c>
      <c r="F16" s="8">
        <v>22.99</v>
      </c>
      <c r="G16" s="8">
        <v>27.89</v>
      </c>
      <c r="H16" s="8">
        <f t="shared" si="1"/>
        <v>4.9000000000000004</v>
      </c>
      <c r="I16" s="137">
        <v>940665</v>
      </c>
      <c r="J16" s="21">
        <v>9236486</v>
      </c>
      <c r="K16" s="21"/>
      <c r="L16" s="21"/>
      <c r="M16" s="21"/>
      <c r="N16" s="10">
        <v>444573</v>
      </c>
      <c r="O16" s="10">
        <v>0</v>
      </c>
      <c r="P16" s="9">
        <f t="shared" si="2"/>
        <v>10621724</v>
      </c>
      <c r="Q16" s="9"/>
    </row>
    <row r="17" spans="1:17">
      <c r="A17" s="158">
        <f>SUM(H17:H18)</f>
        <v>5.08</v>
      </c>
      <c r="B17" s="126">
        <v>16</v>
      </c>
      <c r="C17" s="12" t="s">
        <v>22</v>
      </c>
      <c r="D17" s="122" t="s">
        <v>28</v>
      </c>
      <c r="E17" s="123" t="s">
        <v>66</v>
      </c>
      <c r="F17" s="124">
        <v>27.89</v>
      </c>
      <c r="G17" s="124">
        <v>31.33</v>
      </c>
      <c r="H17" s="124">
        <f t="shared" si="1"/>
        <v>3.44</v>
      </c>
      <c r="I17" s="138">
        <v>760546</v>
      </c>
      <c r="J17" s="21">
        <v>9301882</v>
      </c>
      <c r="K17" s="21">
        <v>30030425</v>
      </c>
      <c r="L17" s="21"/>
      <c r="M17" s="21"/>
      <c r="N17" s="10">
        <v>889147</v>
      </c>
      <c r="O17" s="10">
        <v>154912</v>
      </c>
      <c r="P17" s="10">
        <f t="shared" si="2"/>
        <v>41136912</v>
      </c>
      <c r="Q17" s="10"/>
    </row>
    <row r="18" spans="1:17">
      <c r="A18" s="158"/>
      <c r="B18" s="126">
        <v>17</v>
      </c>
      <c r="C18" s="12" t="s">
        <v>22</v>
      </c>
      <c r="D18" s="122" t="s">
        <v>29</v>
      </c>
      <c r="E18" s="123" t="s">
        <v>67</v>
      </c>
      <c r="F18" s="124">
        <v>31.33</v>
      </c>
      <c r="G18" s="124">
        <v>32.97</v>
      </c>
      <c r="H18" s="124">
        <f t="shared" si="1"/>
        <v>1.64</v>
      </c>
      <c r="I18" s="138">
        <v>621512</v>
      </c>
      <c r="J18" s="21">
        <v>3572429</v>
      </c>
      <c r="K18" s="21">
        <v>14174470</v>
      </c>
      <c r="L18" s="21"/>
      <c r="M18" s="21"/>
      <c r="N18" s="10">
        <v>222287</v>
      </c>
      <c r="O18" s="10">
        <v>14533</v>
      </c>
      <c r="P18" s="10">
        <f t="shared" si="2"/>
        <v>18605231</v>
      </c>
      <c r="Q18" s="10"/>
    </row>
    <row r="19" spans="1:17">
      <c r="A19" s="76">
        <v>0.64300000000000002</v>
      </c>
      <c r="B19" s="126">
        <v>18</v>
      </c>
      <c r="C19" s="12" t="s">
        <v>22</v>
      </c>
      <c r="D19" s="122" t="s">
        <v>30</v>
      </c>
      <c r="E19" s="123" t="s">
        <v>68</v>
      </c>
      <c r="F19" s="124">
        <v>32.97</v>
      </c>
      <c r="G19" s="124">
        <v>33.56</v>
      </c>
      <c r="H19" s="124">
        <f t="shared" si="1"/>
        <v>0.59</v>
      </c>
      <c r="I19" s="138">
        <v>150296</v>
      </c>
      <c r="J19" s="21">
        <v>902985</v>
      </c>
      <c r="K19" s="21"/>
      <c r="L19" s="21"/>
      <c r="M19" s="21">
        <f>A19*3148000</f>
        <v>2024164</v>
      </c>
      <c r="N19" s="10">
        <v>0</v>
      </c>
      <c r="O19" s="10">
        <v>617318</v>
      </c>
      <c r="P19" s="10">
        <f t="shared" si="2"/>
        <v>3694763</v>
      </c>
      <c r="Q19" s="10"/>
    </row>
    <row r="20" spans="1:17">
      <c r="A20" s="76">
        <v>10.173</v>
      </c>
      <c r="B20" s="126">
        <v>19</v>
      </c>
      <c r="C20" s="12" t="s">
        <v>22</v>
      </c>
      <c r="D20" s="122" t="s">
        <v>31</v>
      </c>
      <c r="E20" s="123" t="s">
        <v>69</v>
      </c>
      <c r="F20" s="124">
        <v>33.56</v>
      </c>
      <c r="G20" s="124">
        <v>48.62</v>
      </c>
      <c r="H20" s="124">
        <f t="shared" si="1"/>
        <v>15.06</v>
      </c>
      <c r="I20" s="138">
        <v>2510578</v>
      </c>
      <c r="J20" s="21">
        <v>11514761</v>
      </c>
      <c r="K20" s="21"/>
      <c r="L20" s="21"/>
      <c r="M20" s="21">
        <f>A20*3148000</f>
        <v>32024604</v>
      </c>
      <c r="N20" s="10">
        <v>444573</v>
      </c>
      <c r="O20" s="10">
        <v>0</v>
      </c>
      <c r="P20" s="10">
        <f t="shared" si="2"/>
        <v>46494516</v>
      </c>
      <c r="Q20" s="10"/>
    </row>
    <row r="21" spans="1:17">
      <c r="A21" s="23"/>
      <c r="B21" s="126">
        <v>20</v>
      </c>
      <c r="C21" s="12" t="s">
        <v>22</v>
      </c>
      <c r="D21" s="122" t="s">
        <v>32</v>
      </c>
      <c r="E21" s="123" t="s">
        <v>70</v>
      </c>
      <c r="F21" s="124">
        <v>52.54</v>
      </c>
      <c r="G21" s="124">
        <v>58.95</v>
      </c>
      <c r="H21" s="124">
        <f t="shared" si="1"/>
        <v>6.41</v>
      </c>
      <c r="I21" s="138">
        <v>0</v>
      </c>
      <c r="J21" s="21">
        <v>0</v>
      </c>
      <c r="K21" s="21"/>
      <c r="L21" s="21"/>
      <c r="M21" s="21"/>
      <c r="N21" s="10">
        <v>444573</v>
      </c>
      <c r="O21" s="10">
        <v>0</v>
      </c>
      <c r="P21" s="10">
        <f t="shared" si="2"/>
        <v>444573</v>
      </c>
      <c r="Q21" s="10"/>
    </row>
    <row r="22" spans="1:17">
      <c r="A22" s="23"/>
      <c r="B22" s="126">
        <v>21</v>
      </c>
      <c r="C22" s="12" t="s">
        <v>22</v>
      </c>
      <c r="D22" s="122" t="s">
        <v>33</v>
      </c>
      <c r="E22" s="123" t="s">
        <v>71</v>
      </c>
      <c r="F22" s="124">
        <v>58.95</v>
      </c>
      <c r="G22" s="124">
        <v>66.27</v>
      </c>
      <c r="H22" s="124">
        <f t="shared" si="1"/>
        <v>7.32</v>
      </c>
      <c r="I22" s="138">
        <v>0</v>
      </c>
      <c r="J22" s="21">
        <v>0</v>
      </c>
      <c r="K22" s="21"/>
      <c r="L22" s="21"/>
      <c r="M22" s="21"/>
      <c r="N22" s="10">
        <v>0</v>
      </c>
      <c r="O22" s="10">
        <v>0</v>
      </c>
      <c r="P22" s="10">
        <f t="shared" si="2"/>
        <v>0</v>
      </c>
      <c r="Q22" s="10"/>
    </row>
    <row r="23" spans="1:17">
      <c r="A23" s="23"/>
      <c r="B23" s="126">
        <v>22</v>
      </c>
      <c r="C23" s="12" t="s">
        <v>22</v>
      </c>
      <c r="D23" s="122" t="s">
        <v>34</v>
      </c>
      <c r="E23" s="123" t="s">
        <v>72</v>
      </c>
      <c r="F23" s="124">
        <v>66.27</v>
      </c>
      <c r="G23" s="124">
        <v>70.63</v>
      </c>
      <c r="H23" s="124">
        <f t="shared" si="1"/>
        <v>4.3600000000000003</v>
      </c>
      <c r="I23" s="138">
        <v>0</v>
      </c>
      <c r="J23" s="21">
        <v>0</v>
      </c>
      <c r="K23" s="21"/>
      <c r="L23" s="21"/>
      <c r="M23" s="21"/>
      <c r="N23" s="10">
        <v>222287</v>
      </c>
      <c r="O23" s="10">
        <v>0</v>
      </c>
      <c r="P23" s="10">
        <f t="shared" si="2"/>
        <v>222287</v>
      </c>
      <c r="Q23" s="10"/>
    </row>
    <row r="24" spans="1:17">
      <c r="A24" s="23"/>
      <c r="B24" s="126">
        <v>23</v>
      </c>
      <c r="C24" s="12" t="s">
        <v>22</v>
      </c>
      <c r="D24" s="122" t="s">
        <v>35</v>
      </c>
      <c r="E24" s="123" t="s">
        <v>73</v>
      </c>
      <c r="F24" s="124">
        <v>70.63</v>
      </c>
      <c r="G24" s="124">
        <v>73.349999999999994</v>
      </c>
      <c r="H24" s="124">
        <f t="shared" si="1"/>
        <v>2.72</v>
      </c>
      <c r="I24" s="138">
        <v>0</v>
      </c>
      <c r="J24" s="21">
        <v>0</v>
      </c>
      <c r="K24" s="21"/>
      <c r="L24" s="21"/>
      <c r="M24" s="21"/>
      <c r="N24" s="10">
        <v>0</v>
      </c>
      <c r="O24" s="10">
        <v>0</v>
      </c>
      <c r="P24" s="10">
        <f t="shared" si="2"/>
        <v>0</v>
      </c>
      <c r="Q24" s="10"/>
    </row>
    <row r="25" spans="1:17">
      <c r="A25" s="23"/>
      <c r="B25" s="126">
        <v>24</v>
      </c>
      <c r="C25" s="12" t="s">
        <v>22</v>
      </c>
      <c r="D25" s="122" t="s">
        <v>36</v>
      </c>
      <c r="E25" s="123" t="s">
        <v>74</v>
      </c>
      <c r="F25" s="124">
        <v>77.680000000000007</v>
      </c>
      <c r="G25" s="124">
        <v>77.89</v>
      </c>
      <c r="H25" s="124">
        <f t="shared" si="1"/>
        <v>0.21</v>
      </c>
      <c r="I25" s="138">
        <v>49751</v>
      </c>
      <c r="J25" s="21">
        <v>1114165</v>
      </c>
      <c r="K25" s="21"/>
      <c r="L25" s="21"/>
      <c r="M25" s="21"/>
      <c r="N25" s="10">
        <v>0</v>
      </c>
      <c r="O25" s="10">
        <v>0</v>
      </c>
      <c r="P25" s="10">
        <f t="shared" si="2"/>
        <v>1163916</v>
      </c>
      <c r="Q25" s="10"/>
    </row>
    <row r="26" spans="1:17">
      <c r="A26" s="77">
        <f>H26</f>
        <v>12.42</v>
      </c>
      <c r="B26" s="126">
        <v>25</v>
      </c>
      <c r="C26" s="12" t="s">
        <v>22</v>
      </c>
      <c r="D26" s="122" t="s">
        <v>37</v>
      </c>
      <c r="E26" s="123" t="s">
        <v>75</v>
      </c>
      <c r="F26" s="124">
        <v>77.89</v>
      </c>
      <c r="G26" s="124">
        <v>90.31</v>
      </c>
      <c r="H26" s="124">
        <f t="shared" si="1"/>
        <v>12.42</v>
      </c>
      <c r="I26" s="138">
        <v>1774630</v>
      </c>
      <c r="J26" s="21">
        <v>14715225</v>
      </c>
      <c r="K26" s="21"/>
      <c r="L26" s="125">
        <f>H26*4540000</f>
        <v>56386800</v>
      </c>
      <c r="M26" s="21"/>
      <c r="N26" s="10">
        <v>444573</v>
      </c>
      <c r="O26" s="10">
        <v>313609</v>
      </c>
      <c r="P26" s="10">
        <f t="shared" si="2"/>
        <v>73634837</v>
      </c>
      <c r="Q26" s="10"/>
    </row>
    <row r="27" spans="1:17">
      <c r="A27" s="23"/>
      <c r="B27" s="126">
        <v>26</v>
      </c>
      <c r="C27" s="12" t="s">
        <v>22</v>
      </c>
      <c r="D27" s="122" t="s">
        <v>38</v>
      </c>
      <c r="E27" s="123" t="s">
        <v>39</v>
      </c>
      <c r="F27" s="124">
        <v>90.31</v>
      </c>
      <c r="G27" s="124">
        <v>93</v>
      </c>
      <c r="H27" s="124">
        <f t="shared" si="1"/>
        <v>2.69</v>
      </c>
      <c r="I27" s="138">
        <v>442393</v>
      </c>
      <c r="J27" s="21">
        <v>2557302</v>
      </c>
      <c r="K27" s="21"/>
      <c r="L27" s="21"/>
      <c r="M27" s="21"/>
      <c r="N27" s="10">
        <v>222287</v>
      </c>
      <c r="O27" s="10">
        <v>0</v>
      </c>
      <c r="P27" s="10">
        <f t="shared" si="2"/>
        <v>3221982</v>
      </c>
      <c r="Q27" s="10"/>
    </row>
    <row r="28" spans="1:17">
      <c r="A28" s="23"/>
      <c r="B28" s="126">
        <v>27</v>
      </c>
      <c r="C28" s="12" t="s">
        <v>22</v>
      </c>
      <c r="D28" s="122" t="s">
        <v>40</v>
      </c>
      <c r="E28" s="123" t="s">
        <v>41</v>
      </c>
      <c r="F28" s="124">
        <v>93</v>
      </c>
      <c r="G28" s="124">
        <v>101.93</v>
      </c>
      <c r="H28" s="124">
        <f t="shared" si="1"/>
        <v>8.93</v>
      </c>
      <c r="I28" s="138">
        <v>1185909</v>
      </c>
      <c r="J28" s="21">
        <v>16836877</v>
      </c>
      <c r="K28" s="21"/>
      <c r="L28" s="21"/>
      <c r="M28" s="21"/>
      <c r="N28" s="10">
        <v>0</v>
      </c>
      <c r="O28" s="10">
        <v>0</v>
      </c>
      <c r="P28" s="10">
        <f t="shared" si="2"/>
        <v>18022786</v>
      </c>
      <c r="Q28" s="10"/>
    </row>
    <row r="29" spans="1:17">
      <c r="A29" s="23"/>
      <c r="B29" s="126">
        <v>28</v>
      </c>
      <c r="C29" s="12" t="s">
        <v>22</v>
      </c>
      <c r="D29" s="122" t="s">
        <v>42</v>
      </c>
      <c r="E29" s="123" t="s">
        <v>76</v>
      </c>
      <c r="F29" s="124">
        <v>101.93</v>
      </c>
      <c r="G29" s="124">
        <v>113.04</v>
      </c>
      <c r="H29" s="124">
        <f t="shared" si="1"/>
        <v>11.11</v>
      </c>
      <c r="I29" s="138">
        <v>1193677</v>
      </c>
      <c r="J29" s="21">
        <v>16622502</v>
      </c>
      <c r="K29" s="21"/>
      <c r="L29" s="21"/>
      <c r="M29" s="21"/>
      <c r="N29" s="10">
        <v>0</v>
      </c>
      <c r="O29" s="10">
        <v>0</v>
      </c>
      <c r="P29" s="10">
        <f t="shared" si="2"/>
        <v>17816179</v>
      </c>
      <c r="Q29" s="10"/>
    </row>
    <row r="30" spans="1:17">
      <c r="A30" s="23"/>
      <c r="B30" s="126">
        <v>29</v>
      </c>
      <c r="C30" s="12" t="s">
        <v>22</v>
      </c>
      <c r="D30" s="122" t="s">
        <v>43</v>
      </c>
      <c r="E30" s="123" t="s">
        <v>77</v>
      </c>
      <c r="F30" s="124">
        <v>113.04</v>
      </c>
      <c r="G30" s="124">
        <v>125.95</v>
      </c>
      <c r="H30" s="124">
        <f t="shared" si="1"/>
        <v>12.91</v>
      </c>
      <c r="I30" s="138">
        <v>661602</v>
      </c>
      <c r="J30" s="21">
        <v>22841114</v>
      </c>
      <c r="K30" s="21"/>
      <c r="L30" s="21"/>
      <c r="M30" s="21"/>
      <c r="N30" s="10">
        <v>0</v>
      </c>
      <c r="O30" s="10">
        <v>0</v>
      </c>
      <c r="P30" s="10">
        <f t="shared" si="2"/>
        <v>23502716</v>
      </c>
      <c r="Q30" s="10"/>
    </row>
    <row r="31" spans="1:17">
      <c r="A31" s="77">
        <f>H31</f>
        <v>9.4600000000000009</v>
      </c>
      <c r="B31" s="126">
        <v>30</v>
      </c>
      <c r="C31" s="12" t="s">
        <v>22</v>
      </c>
      <c r="D31" s="122" t="s">
        <v>44</v>
      </c>
      <c r="E31" s="123" t="s">
        <v>78</v>
      </c>
      <c r="F31" s="124">
        <v>125.95</v>
      </c>
      <c r="G31" s="124">
        <v>135.41</v>
      </c>
      <c r="H31" s="124">
        <f t="shared" si="1"/>
        <v>9.4600000000000009</v>
      </c>
      <c r="I31" s="138">
        <v>938392</v>
      </c>
      <c r="J31" s="21">
        <v>12393792</v>
      </c>
      <c r="K31" s="21"/>
      <c r="L31" s="125">
        <f>H31*4540000</f>
        <v>42948400</v>
      </c>
      <c r="M31" s="21"/>
      <c r="N31" s="10">
        <v>1333720</v>
      </c>
      <c r="O31" s="10">
        <v>761461</v>
      </c>
      <c r="P31" s="10">
        <f t="shared" si="2"/>
        <v>58375765</v>
      </c>
      <c r="Q31" s="10"/>
    </row>
    <row r="32" spans="1:17">
      <c r="A32" s="158">
        <f>SUM(H32:H36)</f>
        <v>9.7100000000000009</v>
      </c>
      <c r="B32" s="126">
        <v>32</v>
      </c>
      <c r="C32" s="13" t="s">
        <v>45</v>
      </c>
      <c r="D32" s="122" t="s">
        <v>46</v>
      </c>
      <c r="E32" s="123" t="s">
        <v>79</v>
      </c>
      <c r="F32" s="124">
        <v>226.5</v>
      </c>
      <c r="G32" s="124">
        <v>227.87</v>
      </c>
      <c r="H32" s="124">
        <f t="shared" si="1"/>
        <v>1.37</v>
      </c>
      <c r="I32" s="138">
        <v>197181</v>
      </c>
      <c r="J32" s="21">
        <v>8697548</v>
      </c>
      <c r="K32" s="21">
        <v>30472803</v>
      </c>
      <c r="L32" s="21"/>
      <c r="M32" s="21"/>
      <c r="N32" s="10">
        <v>889147</v>
      </c>
      <c r="O32" s="10">
        <v>309886</v>
      </c>
      <c r="P32" s="10">
        <f t="shared" si="2"/>
        <v>40566565</v>
      </c>
      <c r="Q32" s="10"/>
    </row>
    <row r="33" spans="1:17">
      <c r="A33" s="158"/>
      <c r="B33" s="126">
        <v>33</v>
      </c>
      <c r="C33" s="13" t="s">
        <v>45</v>
      </c>
      <c r="D33" s="122" t="s">
        <v>47</v>
      </c>
      <c r="E33" s="123" t="s">
        <v>80</v>
      </c>
      <c r="F33" s="124">
        <v>227.87</v>
      </c>
      <c r="G33" s="124">
        <v>230.77</v>
      </c>
      <c r="H33" s="124">
        <f t="shared" si="1"/>
        <v>2.9</v>
      </c>
      <c r="I33" s="138">
        <v>1547860</v>
      </c>
      <c r="J33" s="21">
        <v>13380024</v>
      </c>
      <c r="K33" s="21">
        <v>25394073</v>
      </c>
      <c r="L33" s="21"/>
      <c r="M33" s="21"/>
      <c r="N33" s="10">
        <v>666860</v>
      </c>
      <c r="O33" s="10">
        <v>209467</v>
      </c>
      <c r="P33" s="10">
        <f t="shared" si="2"/>
        <v>41198284</v>
      </c>
      <c r="Q33" s="10"/>
    </row>
    <row r="34" spans="1:17">
      <c r="A34" s="158"/>
      <c r="B34" s="126" t="s">
        <v>88</v>
      </c>
      <c r="C34" s="26" t="s">
        <v>45</v>
      </c>
      <c r="D34" s="126" t="s">
        <v>55</v>
      </c>
      <c r="E34" s="127" t="s">
        <v>81</v>
      </c>
      <c r="F34" s="128">
        <v>230.77</v>
      </c>
      <c r="G34" s="128">
        <v>233.93</v>
      </c>
      <c r="H34" s="128">
        <f t="shared" si="1"/>
        <v>3.16</v>
      </c>
      <c r="I34" s="139">
        <v>87512</v>
      </c>
      <c r="J34" s="21">
        <v>3969972</v>
      </c>
      <c r="K34" s="21">
        <v>28618122</v>
      </c>
      <c r="L34" s="21"/>
      <c r="M34" s="21"/>
      <c r="N34" s="10">
        <v>889147</v>
      </c>
      <c r="O34" s="10">
        <v>0</v>
      </c>
      <c r="P34" s="10">
        <f t="shared" si="2"/>
        <v>33564753</v>
      </c>
      <c r="Q34" s="10"/>
    </row>
    <row r="35" spans="1:17">
      <c r="A35" s="158"/>
      <c r="B35" s="126" t="s">
        <v>89</v>
      </c>
      <c r="C35" s="26" t="s">
        <v>45</v>
      </c>
      <c r="D35" s="129" t="s">
        <v>56</v>
      </c>
      <c r="E35" s="130" t="s">
        <v>82</v>
      </c>
      <c r="F35" s="131">
        <v>233.93</v>
      </c>
      <c r="G35" s="131">
        <v>234.68</v>
      </c>
      <c r="H35" s="131">
        <f t="shared" si="1"/>
        <v>0.75</v>
      </c>
      <c r="I35" s="140">
        <v>31034</v>
      </c>
      <c r="J35" s="132">
        <v>789497</v>
      </c>
      <c r="K35" s="132">
        <v>7692512</v>
      </c>
      <c r="L35" s="132"/>
      <c r="M35" s="132"/>
      <c r="N35" s="133">
        <v>222287</v>
      </c>
      <c r="O35" s="133">
        <v>0</v>
      </c>
      <c r="P35" s="133">
        <f t="shared" si="2"/>
        <v>8735330</v>
      </c>
      <c r="Q35" s="133" t="s">
        <v>138</v>
      </c>
    </row>
    <row r="36" spans="1:17">
      <c r="A36" s="158"/>
      <c r="B36" s="126" t="s">
        <v>90</v>
      </c>
      <c r="C36" s="26" t="s">
        <v>45</v>
      </c>
      <c r="D36" s="126" t="s">
        <v>57</v>
      </c>
      <c r="E36" s="127" t="s">
        <v>83</v>
      </c>
      <c r="F36" s="128">
        <v>234.68</v>
      </c>
      <c r="G36" s="128">
        <v>236.21</v>
      </c>
      <c r="H36" s="128">
        <f t="shared" si="1"/>
        <v>1.53</v>
      </c>
      <c r="I36" s="139">
        <v>49308</v>
      </c>
      <c r="J36" s="21">
        <v>1342415</v>
      </c>
      <c r="K36" s="21">
        <v>13656744</v>
      </c>
      <c r="L36" s="21"/>
      <c r="M36" s="21"/>
      <c r="N36" s="10">
        <v>444573</v>
      </c>
      <c r="O36" s="10">
        <v>0</v>
      </c>
      <c r="P36" s="10">
        <f t="shared" si="2"/>
        <v>15493040</v>
      </c>
      <c r="Q36" s="10"/>
    </row>
    <row r="37" spans="1:17">
      <c r="A37" s="159">
        <f>SUM(H37:H38)</f>
        <v>19.170000000000002</v>
      </c>
      <c r="B37" s="126">
        <v>38</v>
      </c>
      <c r="C37" s="14" t="s">
        <v>48</v>
      </c>
      <c r="D37" s="122" t="s">
        <v>49</v>
      </c>
      <c r="E37" s="123" t="s">
        <v>84</v>
      </c>
      <c r="F37" s="124">
        <v>0</v>
      </c>
      <c r="G37" s="124">
        <v>0.25</v>
      </c>
      <c r="H37" s="124">
        <f t="shared" si="1"/>
        <v>0.25</v>
      </c>
      <c r="I37" s="138">
        <v>5619</v>
      </c>
      <c r="J37" s="21">
        <v>5065362</v>
      </c>
      <c r="K37" s="21">
        <v>2309285</v>
      </c>
      <c r="L37" s="21"/>
      <c r="M37" s="21"/>
      <c r="N37" s="10">
        <v>0</v>
      </c>
      <c r="O37" s="10">
        <v>70139</v>
      </c>
      <c r="P37" s="10">
        <f t="shared" si="2"/>
        <v>7450405</v>
      </c>
      <c r="Q37" s="10"/>
    </row>
    <row r="38" spans="1:17">
      <c r="A38" s="159"/>
      <c r="B38" s="126" t="s">
        <v>91</v>
      </c>
      <c r="C38" s="14" t="s">
        <v>48</v>
      </c>
      <c r="D38" s="134" t="s">
        <v>58</v>
      </c>
      <c r="E38" s="135" t="s">
        <v>85</v>
      </c>
      <c r="F38" s="124">
        <v>0.25</v>
      </c>
      <c r="G38" s="124">
        <v>19.170000000000002</v>
      </c>
      <c r="H38" s="124">
        <f t="shared" si="1"/>
        <v>18.920000000000002</v>
      </c>
      <c r="I38" s="138">
        <v>1830999</v>
      </c>
      <c r="J38" s="21">
        <v>39821405</v>
      </c>
      <c r="K38" s="21">
        <v>153368568</v>
      </c>
      <c r="L38" s="21"/>
      <c r="M38" s="21"/>
      <c r="N38" s="10">
        <v>2222867</v>
      </c>
      <c r="O38" s="10">
        <v>0</v>
      </c>
      <c r="P38" s="10">
        <f t="shared" si="2"/>
        <v>197243839</v>
      </c>
      <c r="Q38" s="10"/>
    </row>
    <row r="39" spans="1:17">
      <c r="A39" s="23"/>
      <c r="B39" s="126">
        <v>40</v>
      </c>
      <c r="C39" s="15" t="s">
        <v>50</v>
      </c>
      <c r="D39" s="5" t="s">
        <v>51</v>
      </c>
      <c r="E39" s="7" t="s">
        <v>86</v>
      </c>
      <c r="F39" s="8">
        <v>0.09</v>
      </c>
      <c r="G39" s="8">
        <v>16.350000000000001</v>
      </c>
      <c r="H39" s="8">
        <f t="shared" si="1"/>
        <v>16.260000000000002</v>
      </c>
      <c r="I39" s="137">
        <v>1791575</v>
      </c>
      <c r="J39" s="21">
        <v>37451012</v>
      </c>
      <c r="K39" s="21"/>
      <c r="L39" s="21"/>
      <c r="M39" s="21"/>
      <c r="N39" s="10">
        <v>2222867</v>
      </c>
      <c r="O39" s="10">
        <v>0</v>
      </c>
      <c r="P39" s="9">
        <f t="shared" si="2"/>
        <v>41465454</v>
      </c>
      <c r="Q39" s="9"/>
    </row>
    <row r="40" spans="1:17">
      <c r="A40" s="23"/>
      <c r="B40" s="126">
        <v>41</v>
      </c>
      <c r="C40" s="15" t="s">
        <v>50</v>
      </c>
      <c r="D40" s="5" t="s">
        <v>52</v>
      </c>
      <c r="E40" s="7" t="s">
        <v>87</v>
      </c>
      <c r="F40" s="8">
        <v>16.350000000000001</v>
      </c>
      <c r="G40" s="8">
        <v>19.260000000000002</v>
      </c>
      <c r="H40" s="8">
        <f t="shared" si="1"/>
        <v>2.91</v>
      </c>
      <c r="I40" s="137">
        <v>785602</v>
      </c>
      <c r="J40" s="21">
        <v>7071755</v>
      </c>
      <c r="K40" s="21"/>
      <c r="L40" s="21"/>
      <c r="M40" s="21"/>
      <c r="N40" s="10">
        <v>1778293</v>
      </c>
      <c r="O40" s="10">
        <v>0</v>
      </c>
      <c r="P40" s="9">
        <f t="shared" si="2"/>
        <v>9635650</v>
      </c>
      <c r="Q40" s="9"/>
    </row>
    <row r="41" spans="1:17" s="18" customFormat="1" ht="24" customHeight="1">
      <c r="A41" s="24"/>
      <c r="B41" s="150" t="s">
        <v>53</v>
      </c>
      <c r="C41" s="150"/>
      <c r="D41" s="150"/>
      <c r="E41" s="150"/>
      <c r="F41" s="150"/>
      <c r="G41" s="150"/>
      <c r="H41" s="108">
        <f t="shared" ref="H41:N41" si="3">SUM(H10:H40)</f>
        <v>189.32</v>
      </c>
      <c r="I41" s="112">
        <f>SUM(I10:I40)</f>
        <v>19872710</v>
      </c>
      <c r="J41" s="112">
        <f>SUM(J10:J40)</f>
        <v>283621325</v>
      </c>
      <c r="K41" s="112">
        <f t="shared" si="3"/>
        <v>305717002</v>
      </c>
      <c r="L41" s="112">
        <f t="shared" si="3"/>
        <v>99335200</v>
      </c>
      <c r="M41" s="112">
        <f t="shared" si="3"/>
        <v>34048768</v>
      </c>
      <c r="N41" s="112">
        <f t="shared" si="3"/>
        <v>17560649</v>
      </c>
      <c r="O41" s="112">
        <f>SUM(O10:O40)</f>
        <v>2451325</v>
      </c>
      <c r="P41" s="112">
        <f>SUM(P10:P40)</f>
        <v>762606979</v>
      </c>
      <c r="Q41" s="17"/>
    </row>
    <row r="42" spans="1:17">
      <c r="J42" s="141">
        <f>J43/J41</f>
        <v>0.30430000000000001</v>
      </c>
      <c r="K42" s="141">
        <f t="shared" ref="K42:N42" si="4">K43/K41</f>
        <v>0.1046</v>
      </c>
      <c r="L42" s="141">
        <f t="shared" si="4"/>
        <v>8.1500000000000003E-2</v>
      </c>
      <c r="M42" s="141">
        <f t="shared" si="4"/>
        <v>4.7E-2</v>
      </c>
      <c r="N42" s="141">
        <f t="shared" si="4"/>
        <v>0.1396</v>
      </c>
      <c r="O42" s="141"/>
      <c r="P42" s="142"/>
    </row>
    <row r="43" spans="1:17">
      <c r="B43" s="118" t="s">
        <v>121</v>
      </c>
      <c r="H43" s="90"/>
      <c r="I43" s="90"/>
      <c r="J43" s="91">
        <v>86317707</v>
      </c>
      <c r="K43" s="91">
        <v>31982543</v>
      </c>
      <c r="L43" s="91">
        <f>L41-SUM(H26,H31)*4170000</f>
        <v>8095600</v>
      </c>
      <c r="M43" s="91">
        <f>M41-SUM(A19:A20)*3000000</f>
        <v>1600768</v>
      </c>
      <c r="N43" s="91">
        <v>2452315</v>
      </c>
      <c r="O43" s="91"/>
      <c r="P43" s="19">
        <f>SUM(I43:N43)</f>
        <v>130448933</v>
      </c>
      <c r="Q43" s="59" t="s">
        <v>119</v>
      </c>
    </row>
    <row r="44" spans="1:17" ht="14">
      <c r="B44" s="119" t="s">
        <v>122</v>
      </c>
      <c r="E44" s="63" t="s">
        <v>123</v>
      </c>
      <c r="F44" s="20"/>
      <c r="J44" s="82"/>
      <c r="K44" s="82"/>
      <c r="L44" s="82"/>
      <c r="M44" s="82"/>
      <c r="N44" s="82"/>
      <c r="O44" s="82"/>
      <c r="P44" s="83">
        <f>P41-P43</f>
        <v>632158046</v>
      </c>
      <c r="Q44" s="60" t="s">
        <v>120</v>
      </c>
    </row>
    <row r="45" spans="1:17" ht="14.5">
      <c r="B45" s="120" t="s">
        <v>124</v>
      </c>
      <c r="E45" s="65" t="s">
        <v>125</v>
      </c>
      <c r="F45" s="166">
        <f>A17</f>
        <v>5.08</v>
      </c>
      <c r="G45" s="166"/>
      <c r="H45" s="58" t="s">
        <v>118</v>
      </c>
      <c r="I45" s="84"/>
      <c r="J45" s="84"/>
      <c r="K45" s="84"/>
      <c r="L45" s="84"/>
      <c r="M45" s="84"/>
      <c r="N45" s="84"/>
      <c r="O45" s="84"/>
    </row>
    <row r="46" spans="1:17" ht="14.5">
      <c r="B46" s="121" t="s">
        <v>126</v>
      </c>
      <c r="E46" s="65" t="s">
        <v>127</v>
      </c>
      <c r="F46" s="167">
        <f>SUM(K17:K18)</f>
        <v>44204895</v>
      </c>
      <c r="G46" s="167"/>
      <c r="H46" s="57" t="s">
        <v>111</v>
      </c>
      <c r="I46" s="84"/>
      <c r="J46" s="84"/>
      <c r="K46" s="84"/>
      <c r="L46" s="84"/>
      <c r="M46" s="84"/>
      <c r="N46" s="84"/>
      <c r="O46" s="84"/>
    </row>
    <row r="47" spans="1:17" ht="14.5">
      <c r="E47" s="65" t="s">
        <v>128</v>
      </c>
      <c r="F47" s="167">
        <f>SUM(I17:J18)</f>
        <v>14256369</v>
      </c>
      <c r="G47" s="167"/>
      <c r="H47" s="57" t="s">
        <v>112</v>
      </c>
      <c r="I47" s="84"/>
      <c r="J47" s="84"/>
      <c r="K47" s="84"/>
      <c r="L47" s="84"/>
      <c r="M47" s="84"/>
      <c r="N47" s="84"/>
      <c r="O47" s="84"/>
    </row>
    <row r="48" spans="1:17" ht="14.5">
      <c r="E48" s="65" t="s">
        <v>129</v>
      </c>
      <c r="F48" s="168">
        <f>SUM(N17:N18)</f>
        <v>1111434</v>
      </c>
      <c r="G48" s="168"/>
      <c r="H48" s="57" t="s">
        <v>113</v>
      </c>
      <c r="I48" s="84"/>
      <c r="J48" s="84"/>
      <c r="K48" s="84"/>
      <c r="L48" s="84"/>
      <c r="M48" s="84"/>
      <c r="N48" s="84"/>
      <c r="O48" s="84"/>
    </row>
    <row r="49" spans="5:15" ht="14">
      <c r="E49" s="68" t="s">
        <v>130</v>
      </c>
      <c r="F49" s="168">
        <f>SUM(F46:F48)</f>
        <v>59572698</v>
      </c>
      <c r="G49" s="168"/>
      <c r="H49" s="57" t="s">
        <v>114</v>
      </c>
      <c r="I49" s="84"/>
      <c r="J49" s="84"/>
      <c r="K49" s="84"/>
      <c r="L49" s="84"/>
      <c r="M49" s="84"/>
      <c r="N49" s="84"/>
      <c r="O49" s="84"/>
    </row>
    <row r="50" spans="5:15">
      <c r="E50" s="2"/>
      <c r="H50" s="57" t="s">
        <v>115</v>
      </c>
      <c r="I50" s="84"/>
      <c r="J50" s="84"/>
      <c r="K50" s="84"/>
      <c r="L50" s="84"/>
      <c r="M50" s="84"/>
      <c r="N50" s="84"/>
      <c r="O50" s="84"/>
    </row>
    <row r="51" spans="5:15" ht="14">
      <c r="E51" s="63" t="s">
        <v>131</v>
      </c>
      <c r="I51" s="84"/>
      <c r="J51" s="84"/>
      <c r="K51" s="84"/>
      <c r="L51" s="84"/>
      <c r="M51" s="84"/>
      <c r="N51" s="84"/>
      <c r="O51" s="84"/>
    </row>
    <row r="52" spans="5:15" ht="14.5">
      <c r="E52" s="65" t="s">
        <v>125</v>
      </c>
      <c r="F52" s="166">
        <f>A32</f>
        <v>9.7100000000000009</v>
      </c>
      <c r="G52" s="166"/>
      <c r="I52" s="84"/>
      <c r="J52" s="84"/>
      <c r="K52" s="84"/>
      <c r="L52" s="84"/>
      <c r="M52" s="84"/>
      <c r="N52" s="84"/>
      <c r="O52" s="84"/>
    </row>
    <row r="53" spans="5:15" ht="14.5">
      <c r="E53" s="65" t="s">
        <v>127</v>
      </c>
      <c r="F53" s="167">
        <f>SUM(K32:K36)</f>
        <v>105834254</v>
      </c>
      <c r="G53" s="167"/>
      <c r="I53" s="84"/>
      <c r="J53" s="84"/>
      <c r="K53" s="84"/>
      <c r="L53" s="84"/>
      <c r="M53" s="84"/>
      <c r="N53" s="84"/>
      <c r="O53" s="84"/>
    </row>
    <row r="54" spans="5:15" ht="14.5">
      <c r="E54" s="65" t="s">
        <v>128</v>
      </c>
      <c r="F54" s="167">
        <f>SUM(I32:J36)</f>
        <v>30092351</v>
      </c>
      <c r="G54" s="167"/>
      <c r="I54" s="84"/>
      <c r="J54" s="84"/>
      <c r="K54" s="84"/>
      <c r="L54" s="84"/>
      <c r="M54" s="84"/>
      <c r="N54" s="84"/>
      <c r="O54" s="84"/>
    </row>
    <row r="55" spans="5:15" ht="14.5">
      <c r="E55" s="65" t="s">
        <v>129</v>
      </c>
      <c r="F55" s="168">
        <f>SUM(N32:N36)</f>
        <v>3112014</v>
      </c>
      <c r="G55" s="168"/>
      <c r="I55" s="84"/>
      <c r="J55" s="84"/>
      <c r="K55" s="84"/>
      <c r="L55" s="84"/>
      <c r="M55" s="84"/>
      <c r="N55" s="84"/>
      <c r="O55" s="84"/>
    </row>
    <row r="56" spans="5:15" ht="14">
      <c r="E56" s="68" t="s">
        <v>130</v>
      </c>
      <c r="F56" s="168">
        <f>SUM(F53:F55)</f>
        <v>139038619</v>
      </c>
      <c r="G56" s="168"/>
      <c r="I56" s="84"/>
      <c r="J56" s="84"/>
      <c r="K56" s="84"/>
      <c r="L56" s="84"/>
      <c r="M56" s="84"/>
      <c r="N56" s="84"/>
      <c r="O56" s="84"/>
    </row>
    <row r="57" spans="5:15">
      <c r="I57" s="84"/>
      <c r="J57" s="84"/>
      <c r="K57" s="84"/>
      <c r="L57" s="84"/>
      <c r="M57" s="84"/>
      <c r="N57" s="84"/>
      <c r="O57" s="84"/>
    </row>
    <row r="58" spans="5:15" ht="14">
      <c r="E58" s="63" t="s">
        <v>139</v>
      </c>
      <c r="I58" s="84"/>
      <c r="J58" s="84"/>
      <c r="K58" s="84"/>
      <c r="L58" s="84"/>
      <c r="M58" s="84"/>
      <c r="N58" s="84"/>
      <c r="O58" s="84"/>
    </row>
    <row r="59" spans="5:15" ht="14.5">
      <c r="E59" s="65" t="s">
        <v>125</v>
      </c>
      <c r="F59" s="166">
        <f>A37</f>
        <v>19.170000000000002</v>
      </c>
      <c r="G59" s="166"/>
      <c r="I59" s="84"/>
      <c r="J59" s="84"/>
      <c r="K59" s="84"/>
      <c r="L59" s="84"/>
      <c r="M59" s="84"/>
      <c r="N59" s="84"/>
      <c r="O59" s="84"/>
    </row>
    <row r="60" spans="5:15" ht="14.5">
      <c r="E60" s="65" t="s">
        <v>127</v>
      </c>
      <c r="F60" s="167">
        <f>SUM(K37:K38)</f>
        <v>155677853</v>
      </c>
      <c r="G60" s="167"/>
      <c r="I60" s="84"/>
      <c r="J60" s="84"/>
      <c r="K60" s="84"/>
      <c r="L60" s="84"/>
      <c r="M60" s="84"/>
      <c r="N60" s="84"/>
      <c r="O60" s="84"/>
    </row>
    <row r="61" spans="5:15" ht="14.5">
      <c r="E61" s="65" t="s">
        <v>128</v>
      </c>
      <c r="F61" s="167">
        <f>SUM(I37:J38)</f>
        <v>46723385</v>
      </c>
      <c r="G61" s="167"/>
      <c r="I61" s="84"/>
      <c r="J61" s="84"/>
      <c r="K61" s="84"/>
      <c r="L61" s="84"/>
      <c r="M61" s="84"/>
      <c r="N61" s="84"/>
      <c r="O61" s="84"/>
    </row>
    <row r="62" spans="5:15" ht="14.5">
      <c r="E62" s="65" t="s">
        <v>129</v>
      </c>
      <c r="F62" s="168">
        <f>SUM(N37:N38)</f>
        <v>2222867</v>
      </c>
      <c r="G62" s="168"/>
      <c r="I62" s="84"/>
      <c r="J62" s="84"/>
      <c r="K62" s="84"/>
      <c r="L62" s="84"/>
      <c r="M62" s="84"/>
      <c r="N62" s="84"/>
      <c r="O62" s="84"/>
    </row>
    <row r="63" spans="5:15" ht="14">
      <c r="E63" s="68" t="s">
        <v>130</v>
      </c>
      <c r="F63" s="168">
        <f>SUM(F60:F62)</f>
        <v>204624105</v>
      </c>
      <c r="G63" s="168"/>
      <c r="I63" s="84"/>
      <c r="J63" s="84"/>
      <c r="K63" s="84"/>
      <c r="L63" s="84"/>
      <c r="M63" s="84"/>
      <c r="N63" s="84"/>
      <c r="O63" s="84"/>
    </row>
    <row r="64" spans="5:15">
      <c r="I64" s="84"/>
      <c r="J64" s="84"/>
      <c r="K64" s="84"/>
      <c r="L64" s="84"/>
      <c r="M64" s="84"/>
      <c r="N64" s="84"/>
      <c r="O64" s="84"/>
    </row>
    <row r="65" spans="5:16" ht="14">
      <c r="E65" s="69" t="s">
        <v>140</v>
      </c>
      <c r="F65" s="70"/>
      <c r="I65" s="84"/>
      <c r="J65" s="84"/>
      <c r="K65" s="84"/>
      <c r="L65" s="84"/>
      <c r="M65" s="84"/>
      <c r="N65" s="84"/>
      <c r="O65" s="84"/>
    </row>
    <row r="66" spans="5:16" ht="14.5">
      <c r="E66" s="71" t="s">
        <v>125</v>
      </c>
      <c r="F66" s="169">
        <f>F52+F45+F59</f>
        <v>33.96</v>
      </c>
      <c r="G66" s="169"/>
      <c r="I66" s="84"/>
      <c r="J66" s="84"/>
      <c r="K66" s="84"/>
      <c r="L66" s="84"/>
      <c r="M66" s="84"/>
      <c r="N66" s="84"/>
      <c r="O66" s="84"/>
    </row>
    <row r="67" spans="5:16" ht="14.5">
      <c r="E67" s="71" t="s">
        <v>127</v>
      </c>
      <c r="F67" s="170">
        <f>SUM(F46,F53,F60)</f>
        <v>305717002</v>
      </c>
      <c r="G67" s="170"/>
      <c r="I67" s="84"/>
      <c r="J67" s="84"/>
      <c r="K67" s="84"/>
      <c r="L67" s="84"/>
      <c r="M67" s="84"/>
      <c r="N67" s="84"/>
      <c r="O67" s="84"/>
    </row>
    <row r="68" spans="5:16" ht="14.5">
      <c r="E68" s="71" t="s">
        <v>128</v>
      </c>
      <c r="F68" s="170">
        <f t="shared" ref="F68:F69" si="5">SUM(F47,F54,F61)</f>
        <v>91072105</v>
      </c>
      <c r="G68" s="170"/>
      <c r="I68" s="84"/>
      <c r="J68" s="84"/>
      <c r="K68" s="84"/>
      <c r="L68" s="84"/>
      <c r="M68" s="84"/>
      <c r="N68" s="84"/>
      <c r="O68" s="84"/>
    </row>
    <row r="69" spans="5:16" ht="14.5">
      <c r="E69" s="71" t="s">
        <v>129</v>
      </c>
      <c r="F69" s="170">
        <f t="shared" si="5"/>
        <v>6446315</v>
      </c>
      <c r="G69" s="170"/>
      <c r="I69" s="84"/>
      <c r="J69" s="84"/>
      <c r="K69" s="84"/>
      <c r="L69" s="84"/>
      <c r="M69" s="84"/>
      <c r="N69" s="84"/>
      <c r="O69" s="84"/>
    </row>
    <row r="70" spans="5:16" ht="14">
      <c r="E70" s="73" t="s">
        <v>130</v>
      </c>
      <c r="F70" s="171">
        <f>SUM(F67:F69)</f>
        <v>403235422</v>
      </c>
      <c r="G70" s="171"/>
      <c r="I70" s="84"/>
      <c r="J70" s="84"/>
      <c r="K70" s="84"/>
      <c r="L70" s="84"/>
      <c r="M70" s="84"/>
      <c r="N70" s="84"/>
      <c r="O70" s="84"/>
    </row>
    <row r="71" spans="5:16">
      <c r="I71" s="84"/>
      <c r="J71" s="84"/>
      <c r="K71" s="84"/>
      <c r="L71" s="84"/>
      <c r="M71" s="84"/>
      <c r="N71" s="84"/>
      <c r="O71" s="84"/>
    </row>
    <row r="72" spans="5:16" ht="14">
      <c r="E72" s="69" t="s">
        <v>132</v>
      </c>
      <c r="F72" s="74"/>
      <c r="I72" s="84"/>
      <c r="J72" s="84"/>
      <c r="K72" s="84"/>
      <c r="L72" s="84"/>
      <c r="M72" s="84"/>
      <c r="N72" s="84"/>
      <c r="O72" s="84"/>
    </row>
    <row r="73" spans="5:16" ht="14.5">
      <c r="E73" s="71" t="s">
        <v>125</v>
      </c>
      <c r="F73" s="169">
        <f>SUM(F80,F87)</f>
        <v>21.88</v>
      </c>
      <c r="G73" s="169"/>
      <c r="I73" s="84"/>
      <c r="J73" s="84"/>
      <c r="K73" s="84"/>
      <c r="L73" s="84"/>
      <c r="M73" s="84"/>
      <c r="N73" s="84"/>
      <c r="O73" s="84"/>
    </row>
    <row r="74" spans="5:16" ht="14.5">
      <c r="E74" s="71" t="s">
        <v>127</v>
      </c>
      <c r="F74" s="170">
        <f>SUM(F81,F88)</f>
        <v>99335200</v>
      </c>
      <c r="G74" s="170"/>
      <c r="I74" s="84"/>
      <c r="J74" s="84"/>
      <c r="K74" s="84"/>
      <c r="L74" s="84"/>
      <c r="M74" s="84"/>
      <c r="N74" s="84"/>
      <c r="O74" s="84"/>
    </row>
    <row r="75" spans="5:16" ht="14.5">
      <c r="E75" s="71" t="s">
        <v>128</v>
      </c>
      <c r="F75" s="170">
        <f>SUM(F82,F89)</f>
        <v>29822039</v>
      </c>
      <c r="G75" s="170"/>
      <c r="I75" s="84"/>
      <c r="J75" s="84"/>
      <c r="K75" s="84"/>
      <c r="L75" s="84"/>
      <c r="M75" s="84"/>
      <c r="N75" s="84"/>
      <c r="O75" s="84"/>
    </row>
    <row r="76" spans="5:16" ht="14.5">
      <c r="E76" s="71" t="s">
        <v>129</v>
      </c>
      <c r="F76" s="170">
        <f t="shared" ref="F76" si="6">SUM(F83,F90)</f>
        <v>1778293</v>
      </c>
      <c r="G76" s="170"/>
      <c r="I76" s="94">
        <f t="shared" ref="I76:N76" si="7">I41-(I41*I$42)</f>
        <v>19872710</v>
      </c>
      <c r="J76" s="94">
        <f t="shared" si="7"/>
        <v>197315356</v>
      </c>
      <c r="K76" s="94">
        <f t="shared" si="7"/>
        <v>273739004</v>
      </c>
      <c r="L76" s="94">
        <f t="shared" si="7"/>
        <v>91239381</v>
      </c>
      <c r="M76" s="94">
        <f t="shared" si="7"/>
        <v>32448476</v>
      </c>
      <c r="N76" s="94">
        <f t="shared" si="7"/>
        <v>15109182</v>
      </c>
      <c r="O76" s="94"/>
      <c r="P76" s="84">
        <f>SUM(I76:N76)</f>
        <v>629724109</v>
      </c>
    </row>
    <row r="77" spans="5:16" ht="14">
      <c r="E77" s="73" t="s">
        <v>130</v>
      </c>
      <c r="F77" s="170">
        <f>SUM(F74:F76)</f>
        <v>130935532</v>
      </c>
      <c r="G77" s="170"/>
      <c r="I77" s="84"/>
      <c r="J77" s="84"/>
      <c r="K77" s="84"/>
      <c r="L77" s="84"/>
      <c r="M77" s="84"/>
      <c r="N77" s="84"/>
      <c r="O77" s="84"/>
    </row>
    <row r="78" spans="5:16">
      <c r="E78" s="2"/>
      <c r="I78" s="84"/>
      <c r="J78" s="84"/>
      <c r="K78" s="84"/>
      <c r="L78" s="84"/>
      <c r="M78" s="84"/>
      <c r="N78" s="84"/>
      <c r="O78" s="84"/>
    </row>
    <row r="79" spans="5:16" ht="14">
      <c r="E79" s="63" t="s">
        <v>133</v>
      </c>
      <c r="I79" s="84"/>
      <c r="J79" s="84"/>
      <c r="K79" s="84"/>
      <c r="L79" s="84"/>
      <c r="M79" s="84"/>
      <c r="N79" s="84"/>
      <c r="O79" s="84"/>
    </row>
    <row r="80" spans="5:16" ht="14.5">
      <c r="E80" s="65" t="s">
        <v>125</v>
      </c>
      <c r="F80" s="166">
        <f>A26</f>
        <v>12.42</v>
      </c>
      <c r="G80" s="166"/>
      <c r="I80" s="84"/>
      <c r="J80" s="84"/>
      <c r="K80" s="84"/>
      <c r="L80" s="84"/>
      <c r="M80" s="84"/>
      <c r="N80" s="84"/>
      <c r="O80" s="84"/>
    </row>
    <row r="81" spans="5:15" ht="14.5">
      <c r="E81" s="65" t="s">
        <v>127</v>
      </c>
      <c r="F81" s="167">
        <f>L26</f>
        <v>56386800</v>
      </c>
      <c r="G81" s="167"/>
      <c r="I81" s="84"/>
      <c r="J81" s="85" t="s">
        <v>135</v>
      </c>
      <c r="K81" s="84"/>
      <c r="L81" s="84"/>
      <c r="M81" s="84"/>
      <c r="N81" s="84"/>
      <c r="O81" s="84"/>
    </row>
    <row r="82" spans="5:15" ht="14.5">
      <c r="E82" s="65" t="s">
        <v>128</v>
      </c>
      <c r="F82" s="167">
        <f>SUM(I26:J26)</f>
        <v>16489855</v>
      </c>
      <c r="G82" s="167"/>
      <c r="I82" s="84"/>
      <c r="J82" s="86" t="s">
        <v>127</v>
      </c>
      <c r="K82" s="87">
        <f>SUM(F46,F53,F74,F95)</f>
        <v>283423117</v>
      </c>
      <c r="L82" s="84"/>
      <c r="M82" s="84"/>
      <c r="N82" s="84"/>
      <c r="O82" s="84"/>
    </row>
    <row r="83" spans="5:15" ht="14.5">
      <c r="E83" s="65" t="s">
        <v>129</v>
      </c>
      <c r="F83" s="168">
        <f>N26</f>
        <v>444573</v>
      </c>
      <c r="G83" s="168"/>
      <c r="I83" s="84"/>
      <c r="J83" s="86" t="s">
        <v>128</v>
      </c>
      <c r="K83" s="87">
        <f>SUM(F47,F54,F75,F96)</f>
        <v>89249379</v>
      </c>
      <c r="L83" s="84"/>
      <c r="M83" s="84"/>
      <c r="N83" s="84"/>
      <c r="O83" s="84"/>
    </row>
    <row r="84" spans="5:15" ht="14.5">
      <c r="E84" s="68" t="s">
        <v>130</v>
      </c>
      <c r="F84" s="168">
        <f>SUM(F81:F83)</f>
        <v>73321228</v>
      </c>
      <c r="G84" s="168"/>
      <c r="I84" s="84"/>
      <c r="J84" s="86" t="s">
        <v>129</v>
      </c>
      <c r="K84" s="87">
        <f>SUM(F48,F55,F76,F97)</f>
        <v>6446314</v>
      </c>
      <c r="L84" s="84"/>
      <c r="M84" s="84"/>
      <c r="N84" s="84"/>
      <c r="O84" s="84"/>
    </row>
    <row r="85" spans="5:15" ht="14">
      <c r="I85" s="84"/>
      <c r="J85" s="88" t="s">
        <v>130</v>
      </c>
      <c r="K85" s="89">
        <f>SUM(K82:K84)</f>
        <v>379118810</v>
      </c>
      <c r="L85" s="84"/>
      <c r="M85" s="84"/>
      <c r="N85" s="84"/>
      <c r="O85" s="84"/>
    </row>
    <row r="86" spans="5:15" ht="14">
      <c r="E86" s="63" t="s">
        <v>134</v>
      </c>
      <c r="I86" s="84"/>
      <c r="J86" s="84"/>
      <c r="K86" s="84"/>
      <c r="L86" s="84"/>
      <c r="M86" s="84"/>
      <c r="N86" s="84"/>
      <c r="O86" s="84"/>
    </row>
    <row r="87" spans="5:15" ht="14.5">
      <c r="E87" s="65" t="s">
        <v>125</v>
      </c>
      <c r="F87" s="166">
        <f>A31</f>
        <v>9.4600000000000009</v>
      </c>
      <c r="G87" s="166"/>
      <c r="I87" s="84"/>
      <c r="J87" s="85" t="s">
        <v>135</v>
      </c>
      <c r="K87" s="84"/>
      <c r="L87" s="84"/>
      <c r="M87" s="84"/>
      <c r="N87" s="84"/>
      <c r="O87" s="84"/>
    </row>
    <row r="88" spans="5:15" ht="14.5">
      <c r="E88" s="65" t="s">
        <v>127</v>
      </c>
      <c r="F88" s="167">
        <f>L31</f>
        <v>42948400</v>
      </c>
      <c r="G88" s="167"/>
      <c r="I88" s="84"/>
      <c r="J88" s="86" t="s">
        <v>127</v>
      </c>
      <c r="K88" s="87">
        <f>K82</f>
        <v>283423117</v>
      </c>
      <c r="L88" s="84"/>
      <c r="M88" s="84"/>
      <c r="N88" s="84"/>
      <c r="O88" s="84"/>
    </row>
    <row r="89" spans="5:15" ht="14.5">
      <c r="E89" s="65" t="s">
        <v>128</v>
      </c>
      <c r="F89" s="167">
        <f>SUM(I31:J31)</f>
        <v>13332184</v>
      </c>
      <c r="G89" s="167"/>
      <c r="I89" s="84"/>
      <c r="J89" s="86" t="s">
        <v>128</v>
      </c>
      <c r="K89" s="87">
        <f>SUM(I10:J40)</f>
        <v>303494035</v>
      </c>
      <c r="L89" s="84"/>
      <c r="M89" s="84"/>
      <c r="N89" s="84"/>
      <c r="O89" s="84"/>
    </row>
    <row r="90" spans="5:15" ht="14.5">
      <c r="E90" s="65" t="s">
        <v>129</v>
      </c>
      <c r="F90" s="168">
        <f>N31</f>
        <v>1333720</v>
      </c>
      <c r="G90" s="168"/>
      <c r="I90" s="84"/>
      <c r="J90" s="86" t="s">
        <v>129</v>
      </c>
      <c r="K90" s="87">
        <f>SUM(N10:N40)</f>
        <v>17560649</v>
      </c>
      <c r="L90" s="84"/>
      <c r="M90" s="84"/>
      <c r="N90" s="84"/>
      <c r="O90" s="84"/>
    </row>
    <row r="91" spans="5:15" ht="14">
      <c r="E91" s="68" t="s">
        <v>130</v>
      </c>
      <c r="F91" s="168">
        <f>SUM(F88:F90)</f>
        <v>57614304</v>
      </c>
      <c r="G91" s="168"/>
      <c r="I91" s="84"/>
      <c r="J91" s="88" t="s">
        <v>130</v>
      </c>
      <c r="K91" s="89">
        <f>SUM(K88:K90)</f>
        <v>604477801</v>
      </c>
      <c r="L91" s="84"/>
      <c r="M91" s="84"/>
      <c r="N91" s="84"/>
      <c r="O91" s="84"/>
    </row>
    <row r="92" spans="5:15">
      <c r="I92" s="84"/>
      <c r="J92" s="84"/>
      <c r="K92" s="84"/>
      <c r="L92" s="84"/>
      <c r="M92" s="84"/>
      <c r="N92" s="84"/>
      <c r="O92" s="84"/>
    </row>
    <row r="93" spans="5:15" ht="14.5">
      <c r="E93" s="75" t="s">
        <v>136</v>
      </c>
    </row>
    <row r="94" spans="5:15" ht="14.5">
      <c r="E94" s="65" t="s">
        <v>125</v>
      </c>
      <c r="F94" s="166">
        <f>SUM(A19:A20)</f>
        <v>10.82</v>
      </c>
      <c r="G94" s="166"/>
    </row>
    <row r="95" spans="5:15" ht="14.5">
      <c r="E95" s="65" t="s">
        <v>127</v>
      </c>
      <c r="F95" s="167">
        <f>SUM(M19:M20)</f>
        <v>34048768</v>
      </c>
      <c r="G95" s="167"/>
    </row>
    <row r="96" spans="5:15" ht="14.5">
      <c r="E96" s="65" t="s">
        <v>128</v>
      </c>
      <c r="F96" s="167">
        <f>SUM(I19:J20)</f>
        <v>15078620</v>
      </c>
      <c r="G96" s="167"/>
    </row>
    <row r="97" spans="5:7" ht="14.5">
      <c r="E97" s="65" t="s">
        <v>129</v>
      </c>
      <c r="F97" s="168">
        <f>SUM(N20)</f>
        <v>444573</v>
      </c>
      <c r="G97" s="168"/>
    </row>
    <row r="98" spans="5:7" ht="14">
      <c r="E98" s="68" t="s">
        <v>130</v>
      </c>
      <c r="F98" s="168">
        <f>SUM(F95:F97)</f>
        <v>49571961</v>
      </c>
      <c r="G98" s="168"/>
    </row>
  </sheetData>
  <autoFilter ref="A9:P41" xr:uid="{F12BDA84-8254-428D-8957-1969114FE3CB}"/>
  <mergeCells count="55">
    <mergeCell ref="F94:G94"/>
    <mergeCell ref="F95:G95"/>
    <mergeCell ref="F96:G96"/>
    <mergeCell ref="F97:G97"/>
    <mergeCell ref="F98:G98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73:G73"/>
    <mergeCell ref="F74:G74"/>
    <mergeCell ref="F75:G75"/>
    <mergeCell ref="F76:G76"/>
    <mergeCell ref="F77:G77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52:G52"/>
    <mergeCell ref="F53:G53"/>
    <mergeCell ref="F54:G54"/>
    <mergeCell ref="F55:G55"/>
    <mergeCell ref="F56:G56"/>
    <mergeCell ref="F45:G45"/>
    <mergeCell ref="F46:G46"/>
    <mergeCell ref="F47:G47"/>
    <mergeCell ref="F48:G48"/>
    <mergeCell ref="F49:G49"/>
    <mergeCell ref="N7:N8"/>
    <mergeCell ref="Q6:Q8"/>
    <mergeCell ref="P7:P8"/>
    <mergeCell ref="B41:G41"/>
    <mergeCell ref="A6:A8"/>
    <mergeCell ref="B6:H7"/>
    <mergeCell ref="J7:J8"/>
    <mergeCell ref="I7:I8"/>
    <mergeCell ref="K7:K8"/>
    <mergeCell ref="L7:L8"/>
    <mergeCell ref="M7:M8"/>
    <mergeCell ref="A17:A18"/>
    <mergeCell ref="A32:A36"/>
    <mergeCell ref="A37:A38"/>
    <mergeCell ref="O7:O8"/>
  </mergeCells>
  <phoneticPr fontId="10" type="noConversion"/>
  <pageMargins left="0.78740157480314965" right="0.59055118110236227" top="0.78740157480314965" bottom="0.78740157480314965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ABE19-EB39-4CD2-97BC-2E6C952AAA31}">
  <dimension ref="B1:E46"/>
  <sheetViews>
    <sheetView showGridLines="0" workbookViewId="0">
      <selection activeCell="D26" sqref="D26"/>
    </sheetView>
  </sheetViews>
  <sheetFormatPr defaultRowHeight="14.5"/>
  <cols>
    <col min="2" max="3" width="18.453125" style="28" customWidth="1"/>
    <col min="4" max="4" width="16.1796875" style="29" customWidth="1"/>
    <col min="5" max="5" width="17.7265625" customWidth="1"/>
  </cols>
  <sheetData>
    <row r="1" spans="2:5" ht="19" thickBot="1">
      <c r="B1" s="163" t="s">
        <v>106</v>
      </c>
      <c r="C1" s="163"/>
      <c r="D1" s="163"/>
      <c r="E1" s="163"/>
    </row>
    <row r="2" spans="2:5" ht="15" thickBot="1">
      <c r="B2" s="44" t="s">
        <v>92</v>
      </c>
      <c r="C2" s="45" t="s">
        <v>93</v>
      </c>
      <c r="D2" s="45" t="s">
        <v>10</v>
      </c>
      <c r="E2" s="46" t="s">
        <v>105</v>
      </c>
    </row>
    <row r="3" spans="2:5">
      <c r="B3" s="31" t="s">
        <v>94</v>
      </c>
      <c r="C3" s="32" t="s">
        <v>40</v>
      </c>
      <c r="D3" s="33">
        <f>VLOOKUP(C3,INVESTIMENTOS_CMB!D:P,13,0)</f>
        <v>18022786</v>
      </c>
      <c r="E3" s="160">
        <f>SUM(D3:D6)</f>
        <v>117717446</v>
      </c>
    </row>
    <row r="4" spans="2:5">
      <c r="B4" s="34" t="s">
        <v>94</v>
      </c>
      <c r="C4" s="27" t="s">
        <v>42</v>
      </c>
      <c r="D4" s="30">
        <f>VLOOKUP(C4,INVESTIMENTOS_CMB!D:P,13,0)</f>
        <v>17816179</v>
      </c>
      <c r="E4" s="161"/>
    </row>
    <row r="5" spans="2:5">
      <c r="B5" s="34" t="s">
        <v>94</v>
      </c>
      <c r="C5" s="27" t="s">
        <v>43</v>
      </c>
      <c r="D5" s="30">
        <f>VLOOKUP(C5,INVESTIMENTOS_CMB!D:P,13,0)</f>
        <v>23502716</v>
      </c>
      <c r="E5" s="161"/>
    </row>
    <row r="6" spans="2:5" ht="15" thickBot="1">
      <c r="B6" s="35" t="s">
        <v>94</v>
      </c>
      <c r="C6" s="36" t="s">
        <v>44</v>
      </c>
      <c r="D6" s="37">
        <f>VLOOKUP(C6,INVESTIMENTOS_CMB!D:P,13,0)</f>
        <v>58375765</v>
      </c>
      <c r="E6" s="162"/>
    </row>
    <row r="7" spans="2:5">
      <c r="B7" s="31" t="s">
        <v>95</v>
      </c>
      <c r="C7" s="32" t="s">
        <v>34</v>
      </c>
      <c r="D7" s="33">
        <f>VLOOKUP(C7,INVESTIMENTOS_CMB!D:P,13,0)</f>
        <v>222287</v>
      </c>
      <c r="E7" s="160">
        <f>SUM(D7:D11)</f>
        <v>78243022</v>
      </c>
    </row>
    <row r="8" spans="2:5">
      <c r="B8" s="34" t="s">
        <v>95</v>
      </c>
      <c r="C8" s="27" t="s">
        <v>35</v>
      </c>
      <c r="D8" s="30">
        <f>VLOOKUP(C8,INVESTIMENTOS_CMB!D:P,13,0)</f>
        <v>0</v>
      </c>
      <c r="E8" s="161"/>
    </row>
    <row r="9" spans="2:5">
      <c r="B9" s="34" t="s">
        <v>95</v>
      </c>
      <c r="C9" s="27" t="s">
        <v>36</v>
      </c>
      <c r="D9" s="30">
        <f>VLOOKUP(C9,INVESTIMENTOS_CMB!D:P,13,0)</f>
        <v>1163916</v>
      </c>
      <c r="E9" s="161"/>
    </row>
    <row r="10" spans="2:5">
      <c r="B10" s="34" t="s">
        <v>95</v>
      </c>
      <c r="C10" s="27" t="s">
        <v>37</v>
      </c>
      <c r="D10" s="30">
        <f>VLOOKUP(C10,INVESTIMENTOS_CMB!D:P,13,0)</f>
        <v>73634837</v>
      </c>
      <c r="E10" s="161"/>
    </row>
    <row r="11" spans="2:5" ht="15" thickBot="1">
      <c r="B11" s="35" t="s">
        <v>95</v>
      </c>
      <c r="C11" s="36" t="s">
        <v>38</v>
      </c>
      <c r="D11" s="37">
        <f>VLOOKUP(C11,INVESTIMENTOS_CMB!D:P,13,0)</f>
        <v>3221982</v>
      </c>
      <c r="E11" s="162"/>
    </row>
    <row r="12" spans="2:5" ht="15" thickBot="1">
      <c r="B12" s="38" t="s">
        <v>96</v>
      </c>
      <c r="C12" s="39" t="s">
        <v>51</v>
      </c>
      <c r="D12" s="40">
        <f>VLOOKUP(C12,INVESTIMENTOS_CMB!D:P,13,0)</f>
        <v>41465454</v>
      </c>
      <c r="E12" s="51">
        <f>D12</f>
        <v>41465454</v>
      </c>
    </row>
    <row r="13" spans="2:5">
      <c r="B13" s="31" t="s">
        <v>97</v>
      </c>
      <c r="C13" s="32" t="s">
        <v>24</v>
      </c>
      <c r="D13" s="33">
        <f>VLOOKUP(C13,INVESTIMENTOS_CMB!D:P,13,0)</f>
        <v>7580468</v>
      </c>
      <c r="E13" s="160">
        <f>SUM(D13:D18)</f>
        <v>90045837</v>
      </c>
    </row>
    <row r="14" spans="2:5">
      <c r="B14" s="34" t="s">
        <v>97</v>
      </c>
      <c r="C14" s="27" t="s">
        <v>25</v>
      </c>
      <c r="D14" s="30">
        <f>VLOOKUP(C14,INVESTIMENTOS_CMB!D:P,13,0)</f>
        <v>9649165</v>
      </c>
      <c r="E14" s="164"/>
    </row>
    <row r="15" spans="2:5">
      <c r="B15" s="34" t="s">
        <v>97</v>
      </c>
      <c r="C15" s="27" t="s">
        <v>26</v>
      </c>
      <c r="D15" s="30">
        <f>VLOOKUP(C15,INVESTIMENTOS_CMB!D:P,13,0)</f>
        <v>2452337</v>
      </c>
      <c r="E15" s="164"/>
    </row>
    <row r="16" spans="2:5">
      <c r="B16" s="34" t="s">
        <v>97</v>
      </c>
      <c r="C16" s="27" t="s">
        <v>27</v>
      </c>
      <c r="D16" s="30">
        <f>VLOOKUP(C16,INVESTIMENTOS_CMB!D:P,13,0)</f>
        <v>10621724</v>
      </c>
      <c r="E16" s="164"/>
    </row>
    <row r="17" spans="2:5">
      <c r="B17" s="34" t="s">
        <v>97</v>
      </c>
      <c r="C17" s="27" t="s">
        <v>28</v>
      </c>
      <c r="D17" s="50">
        <f>VLOOKUP(C17,INVESTIMENTOS_CMB!D:P,13,0)</f>
        <v>41136912</v>
      </c>
      <c r="E17" s="164"/>
    </row>
    <row r="18" spans="2:5" ht="15" thickBot="1">
      <c r="B18" s="41" t="s">
        <v>97</v>
      </c>
      <c r="C18" s="42" t="s">
        <v>29</v>
      </c>
      <c r="D18" s="37">
        <f>VLOOKUP(C18,INVESTIMENTOS_CMB!D:P,13,0)</f>
        <v>18605231</v>
      </c>
      <c r="E18" s="165"/>
    </row>
    <row r="19" spans="2:5" ht="15" thickBot="1">
      <c r="B19" s="31" t="s">
        <v>98</v>
      </c>
      <c r="C19" s="48" t="s">
        <v>12</v>
      </c>
      <c r="D19" s="49"/>
      <c r="E19" s="160">
        <f>SUM(D19:D23)</f>
        <v>0</v>
      </c>
    </row>
    <row r="20" spans="2:5">
      <c r="B20" s="34" t="s">
        <v>98</v>
      </c>
      <c r="C20" s="48" t="s">
        <v>54</v>
      </c>
      <c r="D20" s="50"/>
      <c r="E20" s="164"/>
    </row>
    <row r="21" spans="2:5">
      <c r="B21" s="34" t="s">
        <v>98</v>
      </c>
      <c r="C21" s="47" t="s">
        <v>17</v>
      </c>
      <c r="D21" s="30"/>
      <c r="E21" s="164"/>
    </row>
    <row r="22" spans="2:5">
      <c r="B22" s="34" t="s">
        <v>98</v>
      </c>
      <c r="C22" s="27" t="s">
        <v>18</v>
      </c>
      <c r="D22" s="30"/>
      <c r="E22" s="161"/>
    </row>
    <row r="23" spans="2:5" ht="15" thickBot="1">
      <c r="B23" s="35" t="s">
        <v>98</v>
      </c>
      <c r="C23" s="36" t="s">
        <v>13</v>
      </c>
      <c r="D23" s="37"/>
      <c r="E23" s="162"/>
    </row>
    <row r="24" spans="2:5">
      <c r="B24" s="31" t="s">
        <v>99</v>
      </c>
      <c r="C24" s="32" t="s">
        <v>14</v>
      </c>
      <c r="D24" s="33"/>
      <c r="E24" s="160">
        <f>SUM(D24:D27)</f>
        <v>0</v>
      </c>
    </row>
    <row r="25" spans="2:5">
      <c r="B25" s="34" t="s">
        <v>99</v>
      </c>
      <c r="C25" s="27" t="s">
        <v>15</v>
      </c>
      <c r="D25" s="30"/>
      <c r="E25" s="161"/>
    </row>
    <row r="26" spans="2:5">
      <c r="B26" s="34" t="s">
        <v>99</v>
      </c>
      <c r="C26" s="27" t="s">
        <v>16</v>
      </c>
      <c r="D26" s="30"/>
      <c r="E26" s="161"/>
    </row>
    <row r="27" spans="2:5" ht="15" thickBot="1">
      <c r="B27" s="35" t="s">
        <v>99</v>
      </c>
      <c r="C27" s="36" t="s">
        <v>23</v>
      </c>
      <c r="D27" s="37"/>
      <c r="E27" s="162"/>
    </row>
    <row r="28" spans="2:5">
      <c r="B28" s="31" t="s">
        <v>100</v>
      </c>
      <c r="C28" s="32" t="s">
        <v>19</v>
      </c>
      <c r="D28" s="30">
        <f>VLOOKUP(C28,INVESTIMENTOS_CMB!D:P,13,0)</f>
        <v>2086098</v>
      </c>
      <c r="E28" s="160">
        <f>SUM(D28:D30)</f>
        <v>30613502</v>
      </c>
    </row>
    <row r="29" spans="2:5">
      <c r="B29" s="34" t="s">
        <v>100</v>
      </c>
      <c r="C29" s="27" t="s">
        <v>20</v>
      </c>
      <c r="D29" s="30">
        <f>VLOOKUP(C29,INVESTIMENTOS_CMB!D:P,13,0)</f>
        <v>20442582</v>
      </c>
      <c r="E29" s="161"/>
    </row>
    <row r="30" spans="2:5" ht="15" thickBot="1">
      <c r="B30" s="35" t="s">
        <v>100</v>
      </c>
      <c r="C30" s="36" t="s">
        <v>21</v>
      </c>
      <c r="D30" s="37">
        <f>VLOOKUP(C30,INVESTIMENTOS_CMB!D:P,13,0)</f>
        <v>8084822</v>
      </c>
      <c r="E30" s="162"/>
    </row>
    <row r="31" spans="2:5">
      <c r="B31" s="31" t="s">
        <v>101</v>
      </c>
      <c r="C31" s="32" t="s">
        <v>46</v>
      </c>
      <c r="D31" s="33">
        <f>VLOOKUP(C31,INVESTIMENTOS_CMB!D:P,13,0)</f>
        <v>40566565</v>
      </c>
      <c r="E31" s="160">
        <f>SUM(D31:D36)</f>
        <v>149193622</v>
      </c>
    </row>
    <row r="32" spans="2:5">
      <c r="B32" s="34" t="s">
        <v>101</v>
      </c>
      <c r="C32" s="27" t="s">
        <v>47</v>
      </c>
      <c r="D32" s="30">
        <f>VLOOKUP(C32,INVESTIMENTOS_CMB!D:P,13,0)</f>
        <v>41198284</v>
      </c>
      <c r="E32" s="161"/>
    </row>
    <row r="33" spans="2:5">
      <c r="B33" s="34" t="s">
        <v>101</v>
      </c>
      <c r="C33" s="27" t="s">
        <v>55</v>
      </c>
      <c r="D33" s="30">
        <f>VLOOKUP(C33,INVESTIMENTOS_CMB!D:P,13,0)</f>
        <v>33564753</v>
      </c>
      <c r="E33" s="161"/>
    </row>
    <row r="34" spans="2:5">
      <c r="B34" s="34" t="s">
        <v>101</v>
      </c>
      <c r="C34" s="27" t="s">
        <v>56</v>
      </c>
      <c r="D34" s="30">
        <f>VLOOKUP(C34,INVESTIMENTOS_CMB!D:P,13,0)</f>
        <v>8735330</v>
      </c>
      <c r="E34" s="161"/>
    </row>
    <row r="35" spans="2:5">
      <c r="B35" s="34" t="s">
        <v>101</v>
      </c>
      <c r="C35" s="27" t="s">
        <v>57</v>
      </c>
      <c r="D35" s="30">
        <f>VLOOKUP(C35,INVESTIMENTOS_CMB!D:P,13,0)</f>
        <v>15493040</v>
      </c>
      <c r="E35" s="161"/>
    </row>
    <row r="36" spans="2:5" ht="15" thickBot="1">
      <c r="B36" s="35" t="s">
        <v>101</v>
      </c>
      <c r="C36" s="36" t="s">
        <v>52</v>
      </c>
      <c r="D36" s="37">
        <f>VLOOKUP(C36,INVESTIMENTOS_CMB!D:P,13,0)</f>
        <v>9635650</v>
      </c>
      <c r="E36" s="162"/>
    </row>
    <row r="37" spans="2:5">
      <c r="B37" s="54" t="s">
        <v>102</v>
      </c>
      <c r="C37" s="53" t="s">
        <v>49</v>
      </c>
      <c r="D37" s="55">
        <f>VLOOKUP(C37,INVESTIMENTOS_CMB!D:P,13,0)</f>
        <v>7450405</v>
      </c>
      <c r="E37" s="160">
        <f>SUM(D37:D38)</f>
        <v>204694244</v>
      </c>
    </row>
    <row r="38" spans="2:5" ht="15" thickBot="1">
      <c r="B38" s="41" t="s">
        <v>102</v>
      </c>
      <c r="C38" s="42" t="s">
        <v>58</v>
      </c>
      <c r="D38" s="37">
        <f>VLOOKUP(C38,INVESTIMENTOS_CMB!D:P,13,0)</f>
        <v>197243839</v>
      </c>
      <c r="E38" s="165"/>
    </row>
    <row r="39" spans="2:5">
      <c r="B39" s="31" t="s">
        <v>103</v>
      </c>
      <c r="C39" s="32" t="s">
        <v>30</v>
      </c>
      <c r="D39" s="33">
        <f>VLOOKUP(C39,INVESTIMENTOS_CMB!D:P,13,0)</f>
        <v>3694763</v>
      </c>
      <c r="E39" s="160">
        <f>SUM(D39:D41)</f>
        <v>4139336</v>
      </c>
    </row>
    <row r="40" spans="2:5">
      <c r="B40" s="34" t="s">
        <v>103</v>
      </c>
      <c r="C40" s="27" t="s">
        <v>32</v>
      </c>
      <c r="D40" s="30">
        <f>VLOOKUP(C40,INVESTIMENTOS_CMB!D:P,13,0)</f>
        <v>444573</v>
      </c>
      <c r="E40" s="161"/>
    </row>
    <row r="41" spans="2:5" ht="15" thickBot="1">
      <c r="B41" s="35" t="s">
        <v>103</v>
      </c>
      <c r="C41" s="36" t="s">
        <v>33</v>
      </c>
      <c r="D41" s="37">
        <f>VLOOKUP(C41,INVESTIMENTOS_CMB!D:P,13,0)</f>
        <v>0</v>
      </c>
      <c r="E41" s="162"/>
    </row>
    <row r="42" spans="2:5" ht="15" thickBot="1">
      <c r="B42" s="38" t="s">
        <v>104</v>
      </c>
      <c r="C42" s="39" t="s">
        <v>31</v>
      </c>
      <c r="D42" s="40">
        <f>VLOOKUP(C42,INVESTIMENTOS_CMB!D:P,10,0)</f>
        <v>32024604</v>
      </c>
      <c r="E42" s="51">
        <f>D42</f>
        <v>32024604</v>
      </c>
    </row>
    <row r="43" spans="2:5">
      <c r="D43" s="29">
        <f>SUM(D3:D42)</f>
        <v>748137067</v>
      </c>
      <c r="E43" s="29">
        <f>SUM(E3:E42)</f>
        <v>748137067</v>
      </c>
    </row>
    <row r="44" spans="2:5">
      <c r="C44" s="43"/>
    </row>
    <row r="45" spans="2:5">
      <c r="E45" s="29">
        <f>INVESTIMENTOS_CMB!P41</f>
        <v>762606979</v>
      </c>
    </row>
    <row r="46" spans="2:5">
      <c r="E46" s="52">
        <f>E45-E43</f>
        <v>14469912</v>
      </c>
    </row>
  </sheetData>
  <mergeCells count="10">
    <mergeCell ref="E28:E30"/>
    <mergeCell ref="E31:E36"/>
    <mergeCell ref="E39:E41"/>
    <mergeCell ref="B1:E1"/>
    <mergeCell ref="E3:E6"/>
    <mergeCell ref="E7:E11"/>
    <mergeCell ref="E13:E18"/>
    <mergeCell ref="E19:E23"/>
    <mergeCell ref="E24:E27"/>
    <mergeCell ref="E37:E38"/>
  </mergeCells>
  <phoneticPr fontId="10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5DD6E-6DAC-42E7-91AC-EED2A9884E73}">
  <sheetPr>
    <tabColor rgb="FF002060"/>
    <pageSetUpPr fitToPage="1"/>
  </sheetPr>
  <dimension ref="A1:Q100"/>
  <sheetViews>
    <sheetView showGridLines="0" zoomScale="80" zoomScaleNormal="80" workbookViewId="0">
      <pane xSplit="8" ySplit="9" topLeftCell="J10" activePane="bottomRight" state="frozen"/>
      <selection pane="topRight" activeCell="I1" sqref="I1"/>
      <selection pane="bottomLeft" activeCell="A5" sqref="A5"/>
      <selection pane="bottomRight" activeCell="E25" sqref="E25"/>
    </sheetView>
  </sheetViews>
  <sheetFormatPr defaultColWidth="8.7265625" defaultRowHeight="13"/>
  <cols>
    <col min="1" max="1" width="5.7265625" style="25" customWidth="1"/>
    <col min="2" max="2" width="6.453125" style="11" customWidth="1"/>
    <col min="3" max="3" width="8.26953125" style="11" bestFit="1" customWidth="1"/>
    <col min="4" max="4" width="18.1796875" style="11" customWidth="1"/>
    <col min="5" max="5" width="35" style="11" customWidth="1"/>
    <col min="6" max="6" width="15.453125" style="2" bestFit="1" customWidth="1"/>
    <col min="7" max="7" width="10.7265625" style="2" customWidth="1"/>
    <col min="8" max="8" width="8" style="2" bestFit="1" customWidth="1"/>
    <col min="9" max="9" width="18.1796875" style="2" customWidth="1"/>
    <col min="10" max="10" width="17.7265625" style="2" customWidth="1"/>
    <col min="11" max="11" width="17" style="2" bestFit="1" customWidth="1"/>
    <col min="12" max="14" width="16" style="2" bestFit="1" customWidth="1"/>
    <col min="15" max="15" width="16.26953125" style="2" customWidth="1"/>
    <col min="16" max="16" width="19" style="2" customWidth="1"/>
    <col min="17" max="17" width="35.54296875" style="2" bestFit="1" customWidth="1"/>
    <col min="18" max="16384" width="8.7265625" style="2"/>
  </cols>
  <sheetData>
    <row r="1" spans="1:17" hidden="1"/>
    <row r="2" spans="1:17" hidden="1"/>
    <row r="3" spans="1:17" hidden="1"/>
    <row r="4" spans="1:17" hidden="1"/>
    <row r="5" spans="1:17" hidden="1"/>
    <row r="6" spans="1:17" ht="16.5" customHeight="1">
      <c r="A6" s="151"/>
      <c r="B6" s="152" t="s">
        <v>108</v>
      </c>
      <c r="C6" s="153"/>
      <c r="D6" s="153"/>
      <c r="E6" s="153"/>
      <c r="F6" s="153"/>
      <c r="G6" s="153"/>
      <c r="H6" s="154"/>
      <c r="I6" s="1">
        <f t="shared" ref="I6:P6" si="0">COLUMN()-3</f>
        <v>6</v>
      </c>
      <c r="J6" s="1">
        <f t="shared" si="0"/>
        <v>7</v>
      </c>
      <c r="K6" s="1">
        <f t="shared" si="0"/>
        <v>8</v>
      </c>
      <c r="L6" s="1">
        <f t="shared" si="0"/>
        <v>9</v>
      </c>
      <c r="M6" s="1">
        <f t="shared" si="0"/>
        <v>10</v>
      </c>
      <c r="N6" s="1">
        <f t="shared" si="0"/>
        <v>11</v>
      </c>
      <c r="O6" s="1">
        <f t="shared" si="0"/>
        <v>12</v>
      </c>
      <c r="P6" s="1">
        <f t="shared" si="0"/>
        <v>13</v>
      </c>
      <c r="Q6" s="146" t="s">
        <v>137</v>
      </c>
    </row>
    <row r="7" spans="1:17" ht="24" customHeight="1">
      <c r="A7" s="151"/>
      <c r="B7" s="155"/>
      <c r="C7" s="156"/>
      <c r="D7" s="156"/>
      <c r="E7" s="156"/>
      <c r="F7" s="156"/>
      <c r="G7" s="156"/>
      <c r="H7" s="157"/>
      <c r="I7" s="146" t="s">
        <v>107</v>
      </c>
      <c r="J7" s="146" t="s">
        <v>0</v>
      </c>
      <c r="K7" s="146" t="s">
        <v>109</v>
      </c>
      <c r="L7" s="146" t="s">
        <v>116</v>
      </c>
      <c r="M7" s="146" t="s">
        <v>117</v>
      </c>
      <c r="N7" s="146" t="s">
        <v>2</v>
      </c>
      <c r="O7" s="146" t="s">
        <v>144</v>
      </c>
      <c r="P7" s="149" t="s">
        <v>1</v>
      </c>
      <c r="Q7" s="148"/>
    </row>
    <row r="8" spans="1:17" ht="59.5" customHeight="1">
      <c r="A8" s="151"/>
      <c r="B8" s="3"/>
      <c r="C8" s="3"/>
      <c r="D8" s="3"/>
      <c r="E8" s="3"/>
      <c r="F8" s="3"/>
      <c r="G8" s="3"/>
      <c r="H8" s="3"/>
      <c r="I8" s="147" t="s">
        <v>107</v>
      </c>
      <c r="J8" s="147"/>
      <c r="K8" s="147"/>
      <c r="L8" s="147"/>
      <c r="M8" s="147"/>
      <c r="N8" s="147"/>
      <c r="O8" s="147"/>
      <c r="P8" s="149"/>
      <c r="Q8" s="147"/>
    </row>
    <row r="9" spans="1:17">
      <c r="A9" s="22"/>
      <c r="B9" s="4" t="s">
        <v>3</v>
      </c>
      <c r="C9" s="4" t="s">
        <v>4</v>
      </c>
      <c r="D9" s="4" t="s">
        <v>5</v>
      </c>
      <c r="E9" s="4" t="s">
        <v>6</v>
      </c>
      <c r="F9" s="4" t="s">
        <v>7</v>
      </c>
      <c r="G9" s="4" t="s">
        <v>8</v>
      </c>
      <c r="H9" s="4" t="s">
        <v>9</v>
      </c>
      <c r="I9" s="4" t="s">
        <v>10</v>
      </c>
      <c r="J9" s="4" t="s">
        <v>10</v>
      </c>
      <c r="K9" s="4" t="s">
        <v>10</v>
      </c>
      <c r="L9" s="4"/>
      <c r="M9" s="4"/>
      <c r="N9" s="4" t="s">
        <v>10</v>
      </c>
      <c r="O9" s="4"/>
      <c r="P9" s="4" t="s">
        <v>10</v>
      </c>
      <c r="Q9" s="4"/>
    </row>
    <row r="10" spans="1:17">
      <c r="A10" s="23"/>
      <c r="B10" s="122">
        <v>8</v>
      </c>
      <c r="C10" s="6" t="s">
        <v>11</v>
      </c>
      <c r="D10" s="5" t="s">
        <v>19</v>
      </c>
      <c r="E10" s="7" t="s">
        <v>59</v>
      </c>
      <c r="F10" s="8">
        <v>440.4</v>
      </c>
      <c r="G10" s="8">
        <v>441.45</v>
      </c>
      <c r="H10" s="8">
        <f t="shared" ref="H10:H40" si="1">G10-F10</f>
        <v>1.05</v>
      </c>
      <c r="I10" s="109">
        <f>INVESTIMENTOS_CMB!I10</f>
        <v>74788</v>
      </c>
      <c r="J10" s="109">
        <f>INVESTIMENTOS_CMB!J10-(INVESTIMENTOS_CMB!J10*INVESTIMENTOS_CMB!J$42)</f>
        <v>1244623</v>
      </c>
      <c r="K10" s="109">
        <f>INVESTIMENTOS_CMB!K10-(INVESTIMENTOS_CMB!K10*INVESTIMENTOS_CMB!K$42)</f>
        <v>0</v>
      </c>
      <c r="L10" s="109">
        <f>INVESTIMENTOS_CMB!L10-(INVESTIMENTOS_CMB!L10*INVESTIMENTOS_CMB!L$42)</f>
        <v>0</v>
      </c>
      <c r="M10" s="109">
        <f>INVESTIMENTOS_CMB!M10-(INVESTIMENTOS_CMB!M10*INVESTIMENTOS_CMB!M$42)</f>
        <v>0</v>
      </c>
      <c r="N10" s="109">
        <f>INVESTIMENTOS_CMB!N10-(INVESTIMENTOS_CMB!N10*INVESTIMENTOS_CMB!N$42)</f>
        <v>191256</v>
      </c>
      <c r="O10" s="10">
        <v>0</v>
      </c>
      <c r="P10" s="110">
        <f>SUM(I10:O10)</f>
        <v>1510667</v>
      </c>
      <c r="Q10" s="9"/>
    </row>
    <row r="11" spans="1:17">
      <c r="A11" s="23"/>
      <c r="B11" s="122">
        <v>9</v>
      </c>
      <c r="C11" s="6" t="s">
        <v>11</v>
      </c>
      <c r="D11" s="5" t="s">
        <v>20</v>
      </c>
      <c r="E11" s="7" t="s">
        <v>60</v>
      </c>
      <c r="F11" s="8">
        <v>441.45</v>
      </c>
      <c r="G11" s="8">
        <v>458.94</v>
      </c>
      <c r="H11" s="8">
        <f t="shared" si="1"/>
        <v>17.489999999999998</v>
      </c>
      <c r="I11" s="109">
        <f>INVESTIMENTOS_CMB!I11</f>
        <v>622447</v>
      </c>
      <c r="J11" s="109">
        <f>INVESTIMENTOS_CMB!J11-(INVESTIMENTOS_CMB!J11*INVESTIMENTOS_CMB!J$42)</f>
        <v>12706354</v>
      </c>
      <c r="K11" s="109">
        <f>INVESTIMENTOS_CMB!K11-(INVESTIMENTOS_CMB!K11*INVESTIMENTOS_CMB!K$42)</f>
        <v>0</v>
      </c>
      <c r="L11" s="109">
        <f>INVESTIMENTOS_CMB!L11-(INVESTIMENTOS_CMB!L11*INVESTIMENTOS_CMB!L$42)</f>
        <v>0</v>
      </c>
      <c r="M11" s="109">
        <f>INVESTIMENTOS_CMB!M11-(INVESTIMENTOS_CMB!M11*INVESTIMENTOS_CMB!M$42)</f>
        <v>0</v>
      </c>
      <c r="N11" s="109">
        <f>INVESTIMENTOS_CMB!N11-(INVESTIMENTOS_CMB!N11*INVESTIMENTOS_CMB!N$42)</f>
        <v>1338788</v>
      </c>
      <c r="O11" s="10">
        <v>0</v>
      </c>
      <c r="P11" s="110">
        <f t="shared" ref="P11:P40" si="2">SUM(I11:O11)</f>
        <v>14667589</v>
      </c>
      <c r="Q11" s="9"/>
    </row>
    <row r="12" spans="1:17">
      <c r="A12" s="23"/>
      <c r="B12" s="122">
        <v>10</v>
      </c>
      <c r="C12" s="6" t="s">
        <v>11</v>
      </c>
      <c r="D12" s="5" t="s">
        <v>21</v>
      </c>
      <c r="E12" s="7" t="s">
        <v>61</v>
      </c>
      <c r="F12" s="8">
        <v>458.94</v>
      </c>
      <c r="G12" s="8">
        <v>468.11</v>
      </c>
      <c r="H12" s="8">
        <f t="shared" si="1"/>
        <v>9.17</v>
      </c>
      <c r="I12" s="109">
        <f>INVESTIMENTOS_CMB!I12</f>
        <v>313008</v>
      </c>
      <c r="J12" s="109">
        <f>INVESTIMENTOS_CMB!J12-(INVESTIMENTOS_CMB!J12*INVESTIMENTOS_CMB!J$42)</f>
        <v>4788271</v>
      </c>
      <c r="K12" s="109">
        <f>INVESTIMENTOS_CMB!K12-(INVESTIMENTOS_CMB!K12*INVESTIMENTOS_CMB!K$42)</f>
        <v>0</v>
      </c>
      <c r="L12" s="109">
        <f>INVESTIMENTOS_CMB!L12-(INVESTIMENTOS_CMB!L12*INVESTIMENTOS_CMB!L$42)</f>
        <v>0</v>
      </c>
      <c r="M12" s="109">
        <f>INVESTIMENTOS_CMB!M12-(INVESTIMENTOS_CMB!M12*INVESTIMENTOS_CMB!M$42)</f>
        <v>0</v>
      </c>
      <c r="N12" s="109">
        <f>INVESTIMENTOS_CMB!N12-(INVESTIMENTOS_CMB!N12*INVESTIMENTOS_CMB!N$42)</f>
        <v>765022</v>
      </c>
      <c r="O12" s="10">
        <v>0</v>
      </c>
      <c r="P12" s="110">
        <f t="shared" si="2"/>
        <v>5866301</v>
      </c>
      <c r="Q12" s="9"/>
    </row>
    <row r="13" spans="1:17">
      <c r="A13" s="23"/>
      <c r="B13" s="122">
        <v>12</v>
      </c>
      <c r="C13" s="12" t="s">
        <v>22</v>
      </c>
      <c r="D13" s="5" t="s">
        <v>24</v>
      </c>
      <c r="E13" s="7" t="s">
        <v>62</v>
      </c>
      <c r="F13" s="8">
        <v>13.6</v>
      </c>
      <c r="G13" s="8">
        <v>17.53</v>
      </c>
      <c r="H13" s="8">
        <f t="shared" si="1"/>
        <v>3.93</v>
      </c>
      <c r="I13" s="109">
        <f>INVESTIMENTOS_CMB!I13</f>
        <v>549659</v>
      </c>
      <c r="J13" s="111">
        <f>INVESTIMENTOS_CMB!J13-(INVESTIMENTOS_CMB!J13*INVESTIMENTOS_CMB!J$42)</f>
        <v>4891334</v>
      </c>
      <c r="K13" s="111">
        <f>INVESTIMENTOS_CMB!K13-(INVESTIMENTOS_CMB!K13*INVESTIMENTOS_CMB!K$42)</f>
        <v>0</v>
      </c>
      <c r="L13" s="111">
        <f>INVESTIMENTOS_CMB!L13-(INVESTIMENTOS_CMB!L13*INVESTIMENTOS_CMB!L$42)</f>
        <v>0</v>
      </c>
      <c r="M13" s="111">
        <f>INVESTIMENTOS_CMB!M13-(INVESTIMENTOS_CMB!M13*INVESTIMENTOS_CMB!M$42)</f>
        <v>0</v>
      </c>
      <c r="N13" s="111">
        <f>INVESTIMENTOS_CMB!N13-(INVESTIMENTOS_CMB!N13*INVESTIMENTOS_CMB!N$42)</f>
        <v>0</v>
      </c>
      <c r="O13" s="10">
        <v>0</v>
      </c>
      <c r="P13" s="110">
        <f t="shared" si="2"/>
        <v>5440993</v>
      </c>
      <c r="Q13" s="9"/>
    </row>
    <row r="14" spans="1:17">
      <c r="A14" s="23"/>
      <c r="B14" s="122">
        <v>13</v>
      </c>
      <c r="C14" s="12" t="s">
        <v>22</v>
      </c>
      <c r="D14" s="5" t="s">
        <v>25</v>
      </c>
      <c r="E14" s="7" t="s">
        <v>63</v>
      </c>
      <c r="F14" s="8">
        <v>17.53</v>
      </c>
      <c r="G14" s="8">
        <v>21.37</v>
      </c>
      <c r="H14" s="8">
        <f t="shared" si="1"/>
        <v>3.84</v>
      </c>
      <c r="I14" s="109">
        <f>INVESTIMENTOS_CMB!I14</f>
        <v>622839</v>
      </c>
      <c r="J14" s="111">
        <f>INVESTIMENTOS_CMB!J14-(INVESTIMENTOS_CMB!J14*INVESTIMENTOS_CMB!J$42)</f>
        <v>5815680</v>
      </c>
      <c r="K14" s="111">
        <f>INVESTIMENTOS_CMB!K14-(INVESTIMENTOS_CMB!K14*INVESTIMENTOS_CMB!K$42)</f>
        <v>0</v>
      </c>
      <c r="L14" s="111">
        <f>INVESTIMENTOS_CMB!L14-(INVESTIMENTOS_CMB!L14*INVESTIMENTOS_CMB!L$42)</f>
        <v>0</v>
      </c>
      <c r="M14" s="111">
        <f>INVESTIMENTOS_CMB!M14-(INVESTIMENTOS_CMB!M14*INVESTIMENTOS_CMB!M$42)</f>
        <v>0</v>
      </c>
      <c r="N14" s="111">
        <f>INVESTIMENTOS_CMB!N14-(INVESTIMENTOS_CMB!N14*INVESTIMENTOS_CMB!N$42)</f>
        <v>573766</v>
      </c>
      <c r="O14" s="10">
        <v>0</v>
      </c>
      <c r="P14" s="110">
        <f t="shared" si="2"/>
        <v>7012285</v>
      </c>
      <c r="Q14" s="9"/>
    </row>
    <row r="15" spans="1:17">
      <c r="A15" s="23"/>
      <c r="B15" s="122">
        <v>14</v>
      </c>
      <c r="C15" s="12" t="s">
        <v>22</v>
      </c>
      <c r="D15" s="5" t="s">
        <v>26</v>
      </c>
      <c r="E15" s="7" t="s">
        <v>64</v>
      </c>
      <c r="F15" s="8">
        <v>21.37</v>
      </c>
      <c r="G15" s="8">
        <v>22.99</v>
      </c>
      <c r="H15" s="8">
        <f t="shared" si="1"/>
        <v>1.62</v>
      </c>
      <c r="I15" s="109">
        <f>INVESTIMENTOS_CMB!I15</f>
        <v>133328</v>
      </c>
      <c r="J15" s="111">
        <f>INVESTIMENTOS_CMB!J15-(INVESTIMENTOS_CMB!J15*INVESTIMENTOS_CMB!J$42)</f>
        <v>1458689</v>
      </c>
      <c r="K15" s="111">
        <f>INVESTIMENTOS_CMB!K15-(INVESTIMENTOS_CMB!K15*INVESTIMENTOS_CMB!K$42)</f>
        <v>0</v>
      </c>
      <c r="L15" s="111">
        <f>INVESTIMENTOS_CMB!L15-(INVESTIMENTOS_CMB!L15*INVESTIMENTOS_CMB!L$42)</f>
        <v>0</v>
      </c>
      <c r="M15" s="111">
        <f>INVESTIMENTOS_CMB!M15-(INVESTIMENTOS_CMB!M15*INVESTIMENTOS_CMB!M$42)</f>
        <v>0</v>
      </c>
      <c r="N15" s="111">
        <f>INVESTIMENTOS_CMB!N15-(INVESTIMENTOS_CMB!N15*INVESTIMENTOS_CMB!N$42)</f>
        <v>191256</v>
      </c>
      <c r="O15" s="10">
        <v>0</v>
      </c>
      <c r="P15" s="110">
        <f t="shared" si="2"/>
        <v>1783273</v>
      </c>
      <c r="Q15" s="9"/>
    </row>
    <row r="16" spans="1:17">
      <c r="A16" s="23"/>
      <c r="B16" s="122">
        <v>15</v>
      </c>
      <c r="C16" s="12" t="s">
        <v>22</v>
      </c>
      <c r="D16" s="5" t="s">
        <v>27</v>
      </c>
      <c r="E16" s="7" t="s">
        <v>65</v>
      </c>
      <c r="F16" s="8">
        <v>22.99</v>
      </c>
      <c r="G16" s="8">
        <v>27.89</v>
      </c>
      <c r="H16" s="8">
        <f t="shared" si="1"/>
        <v>4.9000000000000004</v>
      </c>
      <c r="I16" s="109">
        <f>INVESTIMENTOS_CMB!I16</f>
        <v>940665</v>
      </c>
      <c r="J16" s="111">
        <f>INVESTIMENTOS_CMB!J16-(INVESTIMENTOS_CMB!J16*INVESTIMENTOS_CMB!J$42)</f>
        <v>6425823</v>
      </c>
      <c r="K16" s="111">
        <f>INVESTIMENTOS_CMB!K16-(INVESTIMENTOS_CMB!K16*INVESTIMENTOS_CMB!K$42)</f>
        <v>0</v>
      </c>
      <c r="L16" s="111">
        <f>INVESTIMENTOS_CMB!L16-(INVESTIMENTOS_CMB!L16*INVESTIMENTOS_CMB!L$42)</f>
        <v>0</v>
      </c>
      <c r="M16" s="111">
        <f>INVESTIMENTOS_CMB!M16-(INVESTIMENTOS_CMB!M16*INVESTIMENTOS_CMB!M$42)</f>
        <v>0</v>
      </c>
      <c r="N16" s="111">
        <f>INVESTIMENTOS_CMB!N16-(INVESTIMENTOS_CMB!N16*INVESTIMENTOS_CMB!N$42)</f>
        <v>382511</v>
      </c>
      <c r="O16" s="10">
        <v>0</v>
      </c>
      <c r="P16" s="110">
        <f t="shared" si="2"/>
        <v>7748999</v>
      </c>
      <c r="Q16" s="9"/>
    </row>
    <row r="17" spans="1:17">
      <c r="A17" s="158">
        <f>SUM(H17:H18)</f>
        <v>5.08</v>
      </c>
      <c r="B17" s="122">
        <v>16</v>
      </c>
      <c r="C17" s="12" t="s">
        <v>22</v>
      </c>
      <c r="D17" s="122" t="s">
        <v>28</v>
      </c>
      <c r="E17" s="123" t="s">
        <v>66</v>
      </c>
      <c r="F17" s="124">
        <v>27.89</v>
      </c>
      <c r="G17" s="124">
        <v>31.33</v>
      </c>
      <c r="H17" s="124">
        <f t="shared" si="1"/>
        <v>3.44</v>
      </c>
      <c r="I17" s="143">
        <f>INVESTIMENTOS_CMB!I17</f>
        <v>760546</v>
      </c>
      <c r="J17" s="111">
        <f>INVESTIMENTOS_CMB!J17-(INVESTIMENTOS_CMB!J17*INVESTIMENTOS_CMB!J$42)</f>
        <v>6471319</v>
      </c>
      <c r="K17" s="111">
        <f>INVESTIMENTOS_CMB!K17-(INVESTIMENTOS_CMB!K17*INVESTIMENTOS_CMB!K$42)</f>
        <v>26889243</v>
      </c>
      <c r="L17" s="111">
        <f>INVESTIMENTOS_CMB!L17-(INVESTIMENTOS_CMB!L17*INVESTIMENTOS_CMB!L$42)</f>
        <v>0</v>
      </c>
      <c r="M17" s="111">
        <f>INVESTIMENTOS_CMB!M17-(INVESTIMENTOS_CMB!M17*INVESTIMENTOS_CMB!M$42)</f>
        <v>0</v>
      </c>
      <c r="N17" s="111">
        <f>INVESTIMENTOS_CMB!N17-(INVESTIMENTOS_CMB!N17*INVESTIMENTOS_CMB!N$42)</f>
        <v>765022</v>
      </c>
      <c r="O17" s="10">
        <v>10481345</v>
      </c>
      <c r="P17" s="111">
        <f t="shared" si="2"/>
        <v>45367475</v>
      </c>
      <c r="Q17" s="10"/>
    </row>
    <row r="18" spans="1:17">
      <c r="A18" s="158"/>
      <c r="B18" s="122">
        <v>17</v>
      </c>
      <c r="C18" s="12" t="s">
        <v>22</v>
      </c>
      <c r="D18" s="122" t="s">
        <v>29</v>
      </c>
      <c r="E18" s="123" t="s">
        <v>67</v>
      </c>
      <c r="F18" s="124">
        <v>31.33</v>
      </c>
      <c r="G18" s="124">
        <v>32.97</v>
      </c>
      <c r="H18" s="124">
        <f t="shared" si="1"/>
        <v>1.64</v>
      </c>
      <c r="I18" s="143">
        <f>INVESTIMENTOS_CMB!I18</f>
        <v>621512</v>
      </c>
      <c r="J18" s="111">
        <f>INVESTIMENTOS_CMB!J18-(INVESTIMENTOS_CMB!J18*INVESTIMENTOS_CMB!J$42)</f>
        <v>2485339</v>
      </c>
      <c r="K18" s="111">
        <f>INVESTIMENTOS_CMB!K18-(INVESTIMENTOS_CMB!K18*INVESTIMENTOS_CMB!K$42)</f>
        <v>12691820</v>
      </c>
      <c r="L18" s="111">
        <f>INVESTIMENTOS_CMB!L18-(INVESTIMENTOS_CMB!L18*INVESTIMENTOS_CMB!L$42)</f>
        <v>0</v>
      </c>
      <c r="M18" s="111">
        <f>INVESTIMENTOS_CMB!M18-(INVESTIMENTOS_CMB!M18*INVESTIMENTOS_CMB!M$42)</f>
        <v>0</v>
      </c>
      <c r="N18" s="111">
        <f>INVESTIMENTOS_CMB!N18-(INVESTIMENTOS_CMB!N18*INVESTIMENTOS_CMB!N$42)</f>
        <v>191256</v>
      </c>
      <c r="O18" s="10">
        <v>3176297</v>
      </c>
      <c r="P18" s="111">
        <f t="shared" si="2"/>
        <v>19166224</v>
      </c>
      <c r="Q18" s="10"/>
    </row>
    <row r="19" spans="1:17">
      <c r="A19" s="76">
        <v>0.64300000000000002</v>
      </c>
      <c r="B19" s="122">
        <v>18</v>
      </c>
      <c r="C19" s="12" t="s">
        <v>22</v>
      </c>
      <c r="D19" s="122" t="s">
        <v>30</v>
      </c>
      <c r="E19" s="123" t="s">
        <v>68</v>
      </c>
      <c r="F19" s="124">
        <v>32.97</v>
      </c>
      <c r="G19" s="124">
        <v>33.56</v>
      </c>
      <c r="H19" s="124">
        <f t="shared" si="1"/>
        <v>0.59</v>
      </c>
      <c r="I19" s="143">
        <f>INVESTIMENTOS_CMB!I19</f>
        <v>150296</v>
      </c>
      <c r="J19" s="111">
        <f>INVESTIMENTOS_CMB!J19-(INVESTIMENTOS_CMB!J19*INVESTIMENTOS_CMB!J$42)</f>
        <v>628207</v>
      </c>
      <c r="K19" s="111">
        <f>INVESTIMENTOS_CMB!K19-(INVESTIMENTOS_CMB!K19*INVESTIMENTOS_CMB!K$42)</f>
        <v>0</v>
      </c>
      <c r="L19" s="111">
        <f>INVESTIMENTOS_CMB!L19-(INVESTIMENTOS_CMB!L19*INVESTIMENTOS_CMB!L$42)</f>
        <v>0</v>
      </c>
      <c r="M19" s="111">
        <f>INVESTIMENTOS_CMB!M19-(INVESTIMENTOS_CMB!M19*INVESTIMENTOS_CMB!M$42)</f>
        <v>1929028</v>
      </c>
      <c r="N19" s="111">
        <f>INVESTIMENTOS_CMB!N19-(INVESTIMENTOS_CMB!N19*INVESTIMENTOS_CMB!N$42)</f>
        <v>0</v>
      </c>
      <c r="O19" s="10">
        <v>5224061</v>
      </c>
      <c r="P19" s="111">
        <f t="shared" si="2"/>
        <v>7931592</v>
      </c>
      <c r="Q19" s="10"/>
    </row>
    <row r="20" spans="1:17">
      <c r="A20" s="76">
        <v>10.173</v>
      </c>
      <c r="B20" s="122">
        <v>19</v>
      </c>
      <c r="C20" s="12" t="s">
        <v>22</v>
      </c>
      <c r="D20" s="122" t="s">
        <v>31</v>
      </c>
      <c r="E20" s="123" t="s">
        <v>69</v>
      </c>
      <c r="F20" s="124">
        <v>33.56</v>
      </c>
      <c r="G20" s="124">
        <v>48.62</v>
      </c>
      <c r="H20" s="124">
        <f t="shared" si="1"/>
        <v>15.06</v>
      </c>
      <c r="I20" s="143">
        <f>INVESTIMENTOS_CMB!I20</f>
        <v>2510578</v>
      </c>
      <c r="J20" s="111">
        <f>INVESTIMENTOS_CMB!J20-(INVESTIMENTOS_CMB!J20*INVESTIMENTOS_CMB!J$42)</f>
        <v>8010819</v>
      </c>
      <c r="K20" s="111">
        <f>INVESTIMENTOS_CMB!K20-(INVESTIMENTOS_CMB!K20*INVESTIMENTOS_CMB!K$42)</f>
        <v>0</v>
      </c>
      <c r="L20" s="111">
        <f>INVESTIMENTOS_CMB!L20-(INVESTIMENTOS_CMB!L20*INVESTIMENTOS_CMB!L$42)</f>
        <v>0</v>
      </c>
      <c r="M20" s="111">
        <f>INVESTIMENTOS_CMB!M20-(INVESTIMENTOS_CMB!M20*INVESTIMENTOS_CMB!M$42)</f>
        <v>30519448</v>
      </c>
      <c r="N20" s="111">
        <f>INVESTIMENTOS_CMB!N20-(INVESTIMENTOS_CMB!N20*INVESTIMENTOS_CMB!N$42)</f>
        <v>382511</v>
      </c>
      <c r="O20" s="10">
        <v>28299630</v>
      </c>
      <c r="P20" s="111">
        <f t="shared" si="2"/>
        <v>69722986</v>
      </c>
      <c r="Q20" s="10"/>
    </row>
    <row r="21" spans="1:17">
      <c r="A21" s="23"/>
      <c r="B21" s="122">
        <v>20</v>
      </c>
      <c r="C21" s="12" t="s">
        <v>22</v>
      </c>
      <c r="D21" s="122" t="s">
        <v>32</v>
      </c>
      <c r="E21" s="123" t="s">
        <v>70</v>
      </c>
      <c r="F21" s="124">
        <v>52.54</v>
      </c>
      <c r="G21" s="124">
        <v>58.95</v>
      </c>
      <c r="H21" s="124">
        <f t="shared" si="1"/>
        <v>6.41</v>
      </c>
      <c r="I21" s="143">
        <f>INVESTIMENTOS_CMB!I21</f>
        <v>0</v>
      </c>
      <c r="J21" s="111">
        <f>INVESTIMENTOS_CMB!J21-(INVESTIMENTOS_CMB!J21*INVESTIMENTOS_CMB!J$42)</f>
        <v>0</v>
      </c>
      <c r="K21" s="111">
        <f>INVESTIMENTOS_CMB!K21-(INVESTIMENTOS_CMB!K21*INVESTIMENTOS_CMB!K$42)</f>
        <v>0</v>
      </c>
      <c r="L21" s="111">
        <f>INVESTIMENTOS_CMB!L21-(INVESTIMENTOS_CMB!L21*INVESTIMENTOS_CMB!L$42)</f>
        <v>0</v>
      </c>
      <c r="M21" s="111">
        <f>INVESTIMENTOS_CMB!M21-(INVESTIMENTOS_CMB!M21*INVESTIMENTOS_CMB!M$42)</f>
        <v>0</v>
      </c>
      <c r="N21" s="111">
        <f>INVESTIMENTOS_CMB!N21-(INVESTIMENTOS_CMB!N21*INVESTIMENTOS_CMB!N$42)</f>
        <v>382511</v>
      </c>
      <c r="O21" s="10">
        <v>0</v>
      </c>
      <c r="P21" s="111">
        <f t="shared" si="2"/>
        <v>382511</v>
      </c>
      <c r="Q21" s="10"/>
    </row>
    <row r="22" spans="1:17">
      <c r="A22" s="23"/>
      <c r="B22" s="122">
        <v>21</v>
      </c>
      <c r="C22" s="12" t="s">
        <v>22</v>
      </c>
      <c r="D22" s="122" t="s">
        <v>33</v>
      </c>
      <c r="E22" s="123" t="s">
        <v>71</v>
      </c>
      <c r="F22" s="124">
        <v>58.95</v>
      </c>
      <c r="G22" s="124">
        <v>66.27</v>
      </c>
      <c r="H22" s="124">
        <f t="shared" si="1"/>
        <v>7.32</v>
      </c>
      <c r="I22" s="143">
        <f>INVESTIMENTOS_CMB!I22</f>
        <v>0</v>
      </c>
      <c r="J22" s="111">
        <f>INVESTIMENTOS_CMB!J22-(INVESTIMENTOS_CMB!J22*INVESTIMENTOS_CMB!J$42)</f>
        <v>0</v>
      </c>
      <c r="K22" s="111">
        <f>INVESTIMENTOS_CMB!K22-(INVESTIMENTOS_CMB!K22*INVESTIMENTOS_CMB!K$42)</f>
        <v>0</v>
      </c>
      <c r="L22" s="111">
        <f>INVESTIMENTOS_CMB!L22-(INVESTIMENTOS_CMB!L22*INVESTIMENTOS_CMB!L$42)</f>
        <v>0</v>
      </c>
      <c r="M22" s="111">
        <f>INVESTIMENTOS_CMB!M22-(INVESTIMENTOS_CMB!M22*INVESTIMENTOS_CMB!M$42)</f>
        <v>0</v>
      </c>
      <c r="N22" s="111">
        <f>INVESTIMENTOS_CMB!N22-(INVESTIMENTOS_CMB!N22*INVESTIMENTOS_CMB!N$42)</f>
        <v>0</v>
      </c>
      <c r="O22" s="10">
        <v>0</v>
      </c>
      <c r="P22" s="111">
        <f t="shared" si="2"/>
        <v>0</v>
      </c>
      <c r="Q22" s="10"/>
    </row>
    <row r="23" spans="1:17">
      <c r="A23" s="23"/>
      <c r="B23" s="122">
        <v>22</v>
      </c>
      <c r="C23" s="12" t="s">
        <v>22</v>
      </c>
      <c r="D23" s="122" t="s">
        <v>34</v>
      </c>
      <c r="E23" s="123" t="s">
        <v>72</v>
      </c>
      <c r="F23" s="124">
        <v>66.27</v>
      </c>
      <c r="G23" s="124">
        <v>70.63</v>
      </c>
      <c r="H23" s="124">
        <f t="shared" si="1"/>
        <v>4.3600000000000003</v>
      </c>
      <c r="I23" s="143">
        <f>INVESTIMENTOS_CMB!I23</f>
        <v>0</v>
      </c>
      <c r="J23" s="111">
        <f>INVESTIMENTOS_CMB!J23-(INVESTIMENTOS_CMB!J23*INVESTIMENTOS_CMB!J$42)</f>
        <v>0</v>
      </c>
      <c r="K23" s="111">
        <f>INVESTIMENTOS_CMB!K23-(INVESTIMENTOS_CMB!K23*INVESTIMENTOS_CMB!K$42)</f>
        <v>0</v>
      </c>
      <c r="L23" s="111">
        <f>INVESTIMENTOS_CMB!L23-(INVESTIMENTOS_CMB!L23*INVESTIMENTOS_CMB!L$42)</f>
        <v>0</v>
      </c>
      <c r="M23" s="111">
        <f>INVESTIMENTOS_CMB!M23-(INVESTIMENTOS_CMB!M23*INVESTIMENTOS_CMB!M$42)</f>
        <v>0</v>
      </c>
      <c r="N23" s="111">
        <f>INVESTIMENTOS_CMB!N23-(INVESTIMENTOS_CMB!N23*INVESTIMENTOS_CMB!N$42)</f>
        <v>191256</v>
      </c>
      <c r="O23" s="10">
        <v>0</v>
      </c>
      <c r="P23" s="111">
        <f t="shared" si="2"/>
        <v>191256</v>
      </c>
      <c r="Q23" s="10"/>
    </row>
    <row r="24" spans="1:17">
      <c r="A24" s="23"/>
      <c r="B24" s="122">
        <v>23</v>
      </c>
      <c r="C24" s="12" t="s">
        <v>22</v>
      </c>
      <c r="D24" s="122" t="s">
        <v>35</v>
      </c>
      <c r="E24" s="123" t="s">
        <v>73</v>
      </c>
      <c r="F24" s="124">
        <v>70.63</v>
      </c>
      <c r="G24" s="124">
        <v>73.349999999999994</v>
      </c>
      <c r="H24" s="124">
        <f t="shared" si="1"/>
        <v>2.72</v>
      </c>
      <c r="I24" s="143">
        <f>INVESTIMENTOS_CMB!I24</f>
        <v>0</v>
      </c>
      <c r="J24" s="111">
        <f>INVESTIMENTOS_CMB!J24-(INVESTIMENTOS_CMB!J24*INVESTIMENTOS_CMB!J$42)</f>
        <v>0</v>
      </c>
      <c r="K24" s="111">
        <f>INVESTIMENTOS_CMB!K24-(INVESTIMENTOS_CMB!K24*INVESTIMENTOS_CMB!K$42)</f>
        <v>0</v>
      </c>
      <c r="L24" s="111">
        <f>INVESTIMENTOS_CMB!L24-(INVESTIMENTOS_CMB!L24*INVESTIMENTOS_CMB!L$42)</f>
        <v>0</v>
      </c>
      <c r="M24" s="111">
        <f>INVESTIMENTOS_CMB!M24-(INVESTIMENTOS_CMB!M24*INVESTIMENTOS_CMB!M$42)</f>
        <v>0</v>
      </c>
      <c r="N24" s="111">
        <f>INVESTIMENTOS_CMB!N24-(INVESTIMENTOS_CMB!N24*INVESTIMENTOS_CMB!N$42)</f>
        <v>0</v>
      </c>
      <c r="O24" s="10">
        <v>0</v>
      </c>
      <c r="P24" s="111">
        <f t="shared" si="2"/>
        <v>0</v>
      </c>
      <c r="Q24" s="10"/>
    </row>
    <row r="25" spans="1:17">
      <c r="A25" s="23"/>
      <c r="B25" s="122">
        <v>24</v>
      </c>
      <c r="C25" s="12" t="s">
        <v>22</v>
      </c>
      <c r="D25" s="122" t="s">
        <v>36</v>
      </c>
      <c r="E25" s="123" t="s">
        <v>74</v>
      </c>
      <c r="F25" s="124">
        <v>77.680000000000007</v>
      </c>
      <c r="G25" s="124">
        <v>77.89</v>
      </c>
      <c r="H25" s="124">
        <f t="shared" si="1"/>
        <v>0.21</v>
      </c>
      <c r="I25" s="143">
        <f>INVESTIMENTOS_CMB!I25</f>
        <v>49751</v>
      </c>
      <c r="J25" s="111">
        <f>INVESTIMENTOS_CMB!J25-(INVESTIMENTOS_CMB!J25*INVESTIMENTOS_CMB!J$42)</f>
        <v>775125</v>
      </c>
      <c r="K25" s="111">
        <f>INVESTIMENTOS_CMB!K25-(INVESTIMENTOS_CMB!K25*INVESTIMENTOS_CMB!K$42)</f>
        <v>0</v>
      </c>
      <c r="L25" s="111">
        <f>INVESTIMENTOS_CMB!L25-(INVESTIMENTOS_CMB!L25*INVESTIMENTOS_CMB!L$42)</f>
        <v>0</v>
      </c>
      <c r="M25" s="111">
        <f>INVESTIMENTOS_CMB!M25-(INVESTIMENTOS_CMB!M25*INVESTIMENTOS_CMB!M$42)</f>
        <v>0</v>
      </c>
      <c r="N25" s="111">
        <f>INVESTIMENTOS_CMB!N25-(INVESTIMENTOS_CMB!N25*INVESTIMENTOS_CMB!N$42)</f>
        <v>0</v>
      </c>
      <c r="O25" s="10">
        <v>0</v>
      </c>
      <c r="P25" s="111">
        <f t="shared" si="2"/>
        <v>824876</v>
      </c>
      <c r="Q25" s="10"/>
    </row>
    <row r="26" spans="1:17">
      <c r="A26" s="77">
        <f>H26</f>
        <v>12.42</v>
      </c>
      <c r="B26" s="122">
        <v>25</v>
      </c>
      <c r="C26" s="12" t="s">
        <v>22</v>
      </c>
      <c r="D26" s="122" t="s">
        <v>37</v>
      </c>
      <c r="E26" s="123" t="s">
        <v>75</v>
      </c>
      <c r="F26" s="124">
        <v>77.89</v>
      </c>
      <c r="G26" s="124">
        <v>90.31</v>
      </c>
      <c r="H26" s="124">
        <f t="shared" si="1"/>
        <v>12.42</v>
      </c>
      <c r="I26" s="143">
        <f>INVESTIMENTOS_CMB!I26</f>
        <v>1774630</v>
      </c>
      <c r="J26" s="111">
        <f>INVESTIMENTOS_CMB!J26-(INVESTIMENTOS_CMB!J26*INVESTIMENTOS_CMB!J$42)</f>
        <v>10237382</v>
      </c>
      <c r="K26" s="111">
        <f>INVESTIMENTOS_CMB!K26-(INVESTIMENTOS_CMB!K26*INVESTIMENTOS_CMB!K$42)</f>
        <v>0</v>
      </c>
      <c r="L26" s="144">
        <f>INVESTIMENTOS_CMB!L26-(INVESTIMENTOS_CMB!L26*INVESTIMENTOS_CMB!L$42)</f>
        <v>51791276</v>
      </c>
      <c r="M26" s="111">
        <f>INVESTIMENTOS_CMB!M26-(INVESTIMENTOS_CMB!M26*INVESTIMENTOS_CMB!M$42)</f>
        <v>0</v>
      </c>
      <c r="N26" s="111">
        <f>INVESTIMENTOS_CMB!N26-(INVESTIMENTOS_CMB!N26*INVESTIMENTOS_CMB!N$42)</f>
        <v>382511</v>
      </c>
      <c r="O26" s="10">
        <v>11770838</v>
      </c>
      <c r="P26" s="111">
        <f t="shared" si="2"/>
        <v>75956637</v>
      </c>
      <c r="Q26" s="10"/>
    </row>
    <row r="27" spans="1:17">
      <c r="A27" s="23"/>
      <c r="B27" s="122">
        <v>26</v>
      </c>
      <c r="C27" s="12" t="s">
        <v>22</v>
      </c>
      <c r="D27" s="122" t="s">
        <v>38</v>
      </c>
      <c r="E27" s="123" t="s">
        <v>39</v>
      </c>
      <c r="F27" s="124">
        <v>90.31</v>
      </c>
      <c r="G27" s="124">
        <v>93</v>
      </c>
      <c r="H27" s="124">
        <f t="shared" si="1"/>
        <v>2.69</v>
      </c>
      <c r="I27" s="143">
        <f>INVESTIMENTOS_CMB!I27</f>
        <v>442393</v>
      </c>
      <c r="J27" s="111">
        <f>INVESTIMENTOS_CMB!J27-(INVESTIMENTOS_CMB!J27*INVESTIMENTOS_CMB!J$42)</f>
        <v>1779115</v>
      </c>
      <c r="K27" s="111">
        <f>INVESTIMENTOS_CMB!K27-(INVESTIMENTOS_CMB!K27*INVESTIMENTOS_CMB!K$42)</f>
        <v>0</v>
      </c>
      <c r="L27" s="111">
        <f>INVESTIMENTOS_CMB!L27-(INVESTIMENTOS_CMB!L27*INVESTIMENTOS_CMB!L$42)</f>
        <v>0</v>
      </c>
      <c r="M27" s="111">
        <f>INVESTIMENTOS_CMB!M27-(INVESTIMENTOS_CMB!M27*INVESTIMENTOS_CMB!M$42)</f>
        <v>0</v>
      </c>
      <c r="N27" s="111">
        <f>INVESTIMENTOS_CMB!N27-(INVESTIMENTOS_CMB!N27*INVESTIMENTOS_CMB!N$42)</f>
        <v>191256</v>
      </c>
      <c r="O27" s="10">
        <v>0</v>
      </c>
      <c r="P27" s="111">
        <f t="shared" si="2"/>
        <v>2412764</v>
      </c>
      <c r="Q27" s="10"/>
    </row>
    <row r="28" spans="1:17">
      <c r="A28" s="23"/>
      <c r="B28" s="122">
        <v>27</v>
      </c>
      <c r="C28" s="12" t="s">
        <v>22</v>
      </c>
      <c r="D28" s="122" t="s">
        <v>40</v>
      </c>
      <c r="E28" s="123" t="s">
        <v>41</v>
      </c>
      <c r="F28" s="124">
        <v>93</v>
      </c>
      <c r="G28" s="124">
        <v>101.93</v>
      </c>
      <c r="H28" s="124">
        <f t="shared" si="1"/>
        <v>8.93</v>
      </c>
      <c r="I28" s="143">
        <f>INVESTIMENTOS_CMB!I28</f>
        <v>1185909</v>
      </c>
      <c r="J28" s="111">
        <f>INVESTIMENTOS_CMB!J28-(INVESTIMENTOS_CMB!J28*INVESTIMENTOS_CMB!J$42)</f>
        <v>11713415</v>
      </c>
      <c r="K28" s="111">
        <f>INVESTIMENTOS_CMB!K28-(INVESTIMENTOS_CMB!K28*INVESTIMENTOS_CMB!K$42)</f>
        <v>0</v>
      </c>
      <c r="L28" s="111">
        <f>INVESTIMENTOS_CMB!L28-(INVESTIMENTOS_CMB!L28*INVESTIMENTOS_CMB!L$42)</f>
        <v>0</v>
      </c>
      <c r="M28" s="111">
        <f>INVESTIMENTOS_CMB!M28-(INVESTIMENTOS_CMB!M28*INVESTIMENTOS_CMB!M$42)</f>
        <v>0</v>
      </c>
      <c r="N28" s="111">
        <f>INVESTIMENTOS_CMB!N28-(INVESTIMENTOS_CMB!N28*INVESTIMENTOS_CMB!N$42)</f>
        <v>0</v>
      </c>
      <c r="O28" s="10">
        <v>0</v>
      </c>
      <c r="P28" s="111">
        <f t="shared" si="2"/>
        <v>12899324</v>
      </c>
      <c r="Q28" s="10"/>
    </row>
    <row r="29" spans="1:17">
      <c r="A29" s="23"/>
      <c r="B29" s="122">
        <v>28</v>
      </c>
      <c r="C29" s="12" t="s">
        <v>22</v>
      </c>
      <c r="D29" s="122" t="s">
        <v>42</v>
      </c>
      <c r="E29" s="123" t="s">
        <v>76</v>
      </c>
      <c r="F29" s="124">
        <v>101.93</v>
      </c>
      <c r="G29" s="124">
        <v>113.04</v>
      </c>
      <c r="H29" s="124">
        <f t="shared" si="1"/>
        <v>11.11</v>
      </c>
      <c r="I29" s="143">
        <f>INVESTIMENTOS_CMB!I29</f>
        <v>1193677</v>
      </c>
      <c r="J29" s="111">
        <f>INVESTIMENTOS_CMB!J29-(INVESTIMENTOS_CMB!J29*INVESTIMENTOS_CMB!J$42)</f>
        <v>11564275</v>
      </c>
      <c r="K29" s="111">
        <f>INVESTIMENTOS_CMB!K29-(INVESTIMENTOS_CMB!K29*INVESTIMENTOS_CMB!K$42)</f>
        <v>0</v>
      </c>
      <c r="L29" s="111">
        <f>INVESTIMENTOS_CMB!L29-(INVESTIMENTOS_CMB!L29*INVESTIMENTOS_CMB!L$42)</f>
        <v>0</v>
      </c>
      <c r="M29" s="111">
        <f>INVESTIMENTOS_CMB!M29-(INVESTIMENTOS_CMB!M29*INVESTIMENTOS_CMB!M$42)</f>
        <v>0</v>
      </c>
      <c r="N29" s="111">
        <f>INVESTIMENTOS_CMB!N29-(INVESTIMENTOS_CMB!N29*INVESTIMENTOS_CMB!N$42)</f>
        <v>0</v>
      </c>
      <c r="O29" s="10">
        <v>0</v>
      </c>
      <c r="P29" s="111">
        <f t="shared" si="2"/>
        <v>12757952</v>
      </c>
      <c r="Q29" s="10"/>
    </row>
    <row r="30" spans="1:17">
      <c r="A30" s="23"/>
      <c r="B30" s="122">
        <v>29</v>
      </c>
      <c r="C30" s="12" t="s">
        <v>22</v>
      </c>
      <c r="D30" s="122" t="s">
        <v>43</v>
      </c>
      <c r="E30" s="123" t="s">
        <v>77</v>
      </c>
      <c r="F30" s="124">
        <v>113.04</v>
      </c>
      <c r="G30" s="124">
        <v>125.95</v>
      </c>
      <c r="H30" s="124">
        <f t="shared" si="1"/>
        <v>12.91</v>
      </c>
      <c r="I30" s="143">
        <f>INVESTIMENTOS_CMB!I30</f>
        <v>661602</v>
      </c>
      <c r="J30" s="111">
        <f>INVESTIMENTOS_CMB!J30-(INVESTIMENTOS_CMB!J30*INVESTIMENTOS_CMB!J$42)</f>
        <v>15890563</v>
      </c>
      <c r="K30" s="111">
        <f>INVESTIMENTOS_CMB!K30-(INVESTIMENTOS_CMB!K30*INVESTIMENTOS_CMB!K$42)</f>
        <v>0</v>
      </c>
      <c r="L30" s="111">
        <f>INVESTIMENTOS_CMB!L30-(INVESTIMENTOS_CMB!L30*INVESTIMENTOS_CMB!L$42)</f>
        <v>0</v>
      </c>
      <c r="M30" s="111">
        <f>INVESTIMENTOS_CMB!M30-(INVESTIMENTOS_CMB!M30*INVESTIMENTOS_CMB!M$42)</f>
        <v>0</v>
      </c>
      <c r="N30" s="111">
        <f>INVESTIMENTOS_CMB!N30-(INVESTIMENTOS_CMB!N30*INVESTIMENTOS_CMB!N$42)</f>
        <v>0</v>
      </c>
      <c r="O30" s="10">
        <v>0</v>
      </c>
      <c r="P30" s="111">
        <f t="shared" si="2"/>
        <v>16552165</v>
      </c>
      <c r="Q30" s="10"/>
    </row>
    <row r="31" spans="1:17">
      <c r="A31" s="77">
        <f>H31</f>
        <v>9.4600000000000009</v>
      </c>
      <c r="B31" s="122">
        <v>30</v>
      </c>
      <c r="C31" s="12" t="s">
        <v>22</v>
      </c>
      <c r="D31" s="122" t="s">
        <v>44</v>
      </c>
      <c r="E31" s="123" t="s">
        <v>78</v>
      </c>
      <c r="F31" s="124">
        <v>125.95</v>
      </c>
      <c r="G31" s="124">
        <v>135.41</v>
      </c>
      <c r="H31" s="124">
        <f t="shared" si="1"/>
        <v>9.4600000000000009</v>
      </c>
      <c r="I31" s="143">
        <f>INVESTIMENTOS_CMB!I31</f>
        <v>938392</v>
      </c>
      <c r="J31" s="111">
        <f>INVESTIMENTOS_CMB!J31-(INVESTIMENTOS_CMB!J31*INVESTIMENTOS_CMB!J$42)</f>
        <v>8622361</v>
      </c>
      <c r="K31" s="111">
        <f>INVESTIMENTOS_CMB!K31-(INVESTIMENTOS_CMB!K31*INVESTIMENTOS_CMB!K$42)</f>
        <v>0</v>
      </c>
      <c r="L31" s="144">
        <f>INVESTIMENTOS_CMB!L31-(INVESTIMENTOS_CMB!L31*INVESTIMENTOS_CMB!L$42)</f>
        <v>39448105</v>
      </c>
      <c r="M31" s="111">
        <f>INVESTIMENTOS_CMB!M31-(INVESTIMENTOS_CMB!M31*INVESTIMENTOS_CMB!M$42)</f>
        <v>0</v>
      </c>
      <c r="N31" s="111">
        <f>INVESTIMENTOS_CMB!N31-(INVESTIMENTOS_CMB!N31*INVESTIMENTOS_CMB!N$42)</f>
        <v>1147533</v>
      </c>
      <c r="O31" s="10">
        <v>36134936</v>
      </c>
      <c r="P31" s="111">
        <f t="shared" si="2"/>
        <v>86291327</v>
      </c>
      <c r="Q31" s="10"/>
    </row>
    <row r="32" spans="1:17">
      <c r="A32" s="158">
        <f>SUM(H32:H36)</f>
        <v>9.7100000000000009</v>
      </c>
      <c r="B32" s="122">
        <v>32</v>
      </c>
      <c r="C32" s="13" t="s">
        <v>45</v>
      </c>
      <c r="D32" s="122" t="s">
        <v>46</v>
      </c>
      <c r="E32" s="123" t="s">
        <v>79</v>
      </c>
      <c r="F32" s="124">
        <v>226.5</v>
      </c>
      <c r="G32" s="124">
        <v>227.87</v>
      </c>
      <c r="H32" s="124">
        <f t="shared" si="1"/>
        <v>1.37</v>
      </c>
      <c r="I32" s="143">
        <f>INVESTIMENTOS_CMB!I32</f>
        <v>197181</v>
      </c>
      <c r="J32" s="111">
        <f>INVESTIMENTOS_CMB!J32-(INVESTIMENTOS_CMB!J32*INVESTIMENTOS_CMB!J$42)</f>
        <v>6050884</v>
      </c>
      <c r="K32" s="111">
        <f>INVESTIMENTOS_CMB!K32-(INVESTIMENTOS_CMB!K32*INVESTIMENTOS_CMB!K$42)</f>
        <v>27285348</v>
      </c>
      <c r="L32" s="111">
        <f>INVESTIMENTOS_CMB!L32-(INVESTIMENTOS_CMB!L32*INVESTIMENTOS_CMB!L$42)</f>
        <v>0</v>
      </c>
      <c r="M32" s="111">
        <f>INVESTIMENTOS_CMB!M32-(INVESTIMENTOS_CMB!M32*INVESTIMENTOS_CMB!M$42)</f>
        <v>0</v>
      </c>
      <c r="N32" s="111">
        <f>INVESTIMENTOS_CMB!N32-(INVESTIMENTOS_CMB!N32*INVESTIMENTOS_CMB!N$42)</f>
        <v>765022</v>
      </c>
      <c r="O32" s="10">
        <v>5622406</v>
      </c>
      <c r="P32" s="111">
        <f t="shared" si="2"/>
        <v>39920841</v>
      </c>
      <c r="Q32" s="10"/>
    </row>
    <row r="33" spans="1:17">
      <c r="A33" s="158"/>
      <c r="B33" s="122">
        <v>33</v>
      </c>
      <c r="C33" s="13" t="s">
        <v>45</v>
      </c>
      <c r="D33" s="122" t="s">
        <v>47</v>
      </c>
      <c r="E33" s="123" t="s">
        <v>80</v>
      </c>
      <c r="F33" s="124">
        <v>227.87</v>
      </c>
      <c r="G33" s="124">
        <v>230.77</v>
      </c>
      <c r="H33" s="124">
        <f t="shared" si="1"/>
        <v>2.9</v>
      </c>
      <c r="I33" s="143">
        <f>INVESTIMENTOS_CMB!I33</f>
        <v>1547860</v>
      </c>
      <c r="J33" s="111">
        <f>INVESTIMENTOS_CMB!J33-(INVESTIMENTOS_CMB!J33*INVESTIMENTOS_CMB!J$42)</f>
        <v>9308483</v>
      </c>
      <c r="K33" s="111">
        <f>INVESTIMENTOS_CMB!K33-(INVESTIMENTOS_CMB!K33*INVESTIMENTOS_CMB!K$42)</f>
        <v>22737853</v>
      </c>
      <c r="L33" s="111">
        <f>INVESTIMENTOS_CMB!L33-(INVESTIMENTOS_CMB!L33*INVESTIMENTOS_CMB!L$42)</f>
        <v>0</v>
      </c>
      <c r="M33" s="111">
        <f>INVESTIMENTOS_CMB!M33-(INVESTIMENTOS_CMB!M33*INVESTIMENTOS_CMB!M$42)</f>
        <v>0</v>
      </c>
      <c r="N33" s="111">
        <f>INVESTIMENTOS_CMB!N33-(INVESTIMENTOS_CMB!N33*INVESTIMENTOS_CMB!N$42)</f>
        <v>573766</v>
      </c>
      <c r="O33" s="10">
        <v>13272355</v>
      </c>
      <c r="P33" s="111">
        <f t="shared" si="2"/>
        <v>47440317</v>
      </c>
      <c r="Q33" s="10"/>
    </row>
    <row r="34" spans="1:17">
      <c r="A34" s="158"/>
      <c r="B34" s="126" t="s">
        <v>88</v>
      </c>
      <c r="C34" s="26" t="s">
        <v>45</v>
      </c>
      <c r="D34" s="126" t="s">
        <v>55</v>
      </c>
      <c r="E34" s="127" t="s">
        <v>81</v>
      </c>
      <c r="F34" s="128">
        <v>230.77</v>
      </c>
      <c r="G34" s="128">
        <v>233.93</v>
      </c>
      <c r="H34" s="128">
        <f t="shared" si="1"/>
        <v>3.16</v>
      </c>
      <c r="I34" s="111">
        <f>INVESTIMENTOS_CMB!I34</f>
        <v>87512</v>
      </c>
      <c r="J34" s="111">
        <f>INVESTIMENTOS_CMB!J34-(INVESTIMENTOS_CMB!J34*INVESTIMENTOS_CMB!J$42)</f>
        <v>2761910</v>
      </c>
      <c r="K34" s="111">
        <f>INVESTIMENTOS_CMB!K34-(INVESTIMENTOS_CMB!K34*INVESTIMENTOS_CMB!K$42)</f>
        <v>25624666</v>
      </c>
      <c r="L34" s="111">
        <f>INVESTIMENTOS_CMB!L34-(INVESTIMENTOS_CMB!L34*INVESTIMENTOS_CMB!L$42)</f>
        <v>0</v>
      </c>
      <c r="M34" s="111">
        <f>INVESTIMENTOS_CMB!M34-(INVESTIMENTOS_CMB!M34*INVESTIMENTOS_CMB!M$42)</f>
        <v>0</v>
      </c>
      <c r="N34" s="111">
        <f>INVESTIMENTOS_CMB!N34-(INVESTIMENTOS_CMB!N34*INVESTIMENTOS_CMB!N$42)</f>
        <v>765022</v>
      </c>
      <c r="O34" s="10">
        <v>13983008</v>
      </c>
      <c r="P34" s="111">
        <f t="shared" si="2"/>
        <v>43222118</v>
      </c>
      <c r="Q34" s="10"/>
    </row>
    <row r="35" spans="1:17">
      <c r="A35" s="158"/>
      <c r="B35" s="129" t="s">
        <v>89</v>
      </c>
      <c r="C35" s="92" t="s">
        <v>45</v>
      </c>
      <c r="D35" s="129" t="s">
        <v>56</v>
      </c>
      <c r="E35" s="130" t="s">
        <v>82</v>
      </c>
      <c r="F35" s="131">
        <v>233.93</v>
      </c>
      <c r="G35" s="131">
        <v>234.68</v>
      </c>
      <c r="H35" s="131">
        <f t="shared" si="1"/>
        <v>0.75</v>
      </c>
      <c r="I35" s="145">
        <f>INVESTIMENTOS_CMB!I35</f>
        <v>31034</v>
      </c>
      <c r="J35" s="145">
        <f>INVESTIMENTOS_CMB!J35-(INVESTIMENTOS_CMB!J35*INVESTIMENTOS_CMB!J$42)</f>
        <v>549253</v>
      </c>
      <c r="K35" s="145">
        <f>INVESTIMENTOS_CMB!K35-(INVESTIMENTOS_CMB!K35*INVESTIMENTOS_CMB!K$42)</f>
        <v>6887875</v>
      </c>
      <c r="L35" s="145">
        <f>INVESTIMENTOS_CMB!L35-(INVESTIMENTOS_CMB!L35*INVESTIMENTOS_CMB!L$42)</f>
        <v>0</v>
      </c>
      <c r="M35" s="145">
        <f>INVESTIMENTOS_CMB!M35-(INVESTIMENTOS_CMB!M35*INVESTIMENTOS_CMB!M$42)</f>
        <v>0</v>
      </c>
      <c r="N35" s="145">
        <f>INVESTIMENTOS_CMB!N35-(INVESTIMENTOS_CMB!N35*INVESTIMENTOS_CMB!N$42)</f>
        <v>191256</v>
      </c>
      <c r="O35" s="133">
        <v>1327501</v>
      </c>
      <c r="P35" s="145">
        <f t="shared" si="2"/>
        <v>8986919</v>
      </c>
      <c r="Q35" s="133" t="s">
        <v>138</v>
      </c>
    </row>
    <row r="36" spans="1:17">
      <c r="A36" s="158"/>
      <c r="B36" s="126" t="s">
        <v>90</v>
      </c>
      <c r="C36" s="26" t="s">
        <v>45</v>
      </c>
      <c r="D36" s="126" t="s">
        <v>57</v>
      </c>
      <c r="E36" s="127" t="s">
        <v>83</v>
      </c>
      <c r="F36" s="128">
        <v>234.68</v>
      </c>
      <c r="G36" s="128">
        <v>236.21</v>
      </c>
      <c r="H36" s="128">
        <f t="shared" si="1"/>
        <v>1.53</v>
      </c>
      <c r="I36" s="111">
        <f>INVESTIMENTOS_CMB!I36</f>
        <v>49308</v>
      </c>
      <c r="J36" s="111">
        <f>INVESTIMENTOS_CMB!J36-(INVESTIMENTOS_CMB!J36*INVESTIMENTOS_CMB!J$42)</f>
        <v>933918</v>
      </c>
      <c r="K36" s="111">
        <f>INVESTIMENTOS_CMB!K36-(INVESTIMENTOS_CMB!K36*INVESTIMENTOS_CMB!K$42)</f>
        <v>12228249</v>
      </c>
      <c r="L36" s="111">
        <f>INVESTIMENTOS_CMB!L36-(INVESTIMENTOS_CMB!L36*INVESTIMENTOS_CMB!L$42)</f>
        <v>0</v>
      </c>
      <c r="M36" s="111">
        <f>INVESTIMENTOS_CMB!M36-(INVESTIMENTOS_CMB!M36*INVESTIMENTOS_CMB!M$42)</f>
        <v>0</v>
      </c>
      <c r="N36" s="111">
        <f>INVESTIMENTOS_CMB!N36-(INVESTIMENTOS_CMB!N36*INVESTIMENTOS_CMB!N$42)</f>
        <v>382511</v>
      </c>
      <c r="O36" s="10">
        <v>2212501</v>
      </c>
      <c r="P36" s="111">
        <f t="shared" si="2"/>
        <v>15806487</v>
      </c>
      <c r="Q36" s="10"/>
    </row>
    <row r="37" spans="1:17">
      <c r="A37" s="159">
        <f>SUM(H37:H38)</f>
        <v>19.170000000000002</v>
      </c>
      <c r="B37" s="122">
        <v>38</v>
      </c>
      <c r="C37" s="14" t="s">
        <v>48</v>
      </c>
      <c r="D37" s="122" t="s">
        <v>49</v>
      </c>
      <c r="E37" s="123" t="s">
        <v>84</v>
      </c>
      <c r="F37" s="124">
        <v>0</v>
      </c>
      <c r="G37" s="124">
        <v>0.25</v>
      </c>
      <c r="H37" s="124">
        <f t="shared" si="1"/>
        <v>0.25</v>
      </c>
      <c r="I37" s="143">
        <f>INVESTIMENTOS_CMB!I37</f>
        <v>5619</v>
      </c>
      <c r="J37" s="111">
        <f>INVESTIMENTOS_CMB!J37-(INVESTIMENTOS_CMB!J37*INVESTIMENTOS_CMB!J$42)</f>
        <v>3523972</v>
      </c>
      <c r="K37" s="111">
        <f>INVESTIMENTOS_CMB!K37-(INVESTIMENTOS_CMB!K37*INVESTIMENTOS_CMB!K$42)</f>
        <v>2067734</v>
      </c>
      <c r="L37" s="111">
        <f>INVESTIMENTOS_CMB!L37-(INVESTIMENTOS_CMB!L37*INVESTIMENTOS_CMB!L$42)</f>
        <v>0</v>
      </c>
      <c r="M37" s="111">
        <f>INVESTIMENTOS_CMB!M37-(INVESTIMENTOS_CMB!M37*INVESTIMENTOS_CMB!M$42)</f>
        <v>0</v>
      </c>
      <c r="N37" s="111">
        <f>INVESTIMENTOS_CMB!N37-(INVESTIMENTOS_CMB!N37*INVESTIMENTOS_CMB!N$42)</f>
        <v>0</v>
      </c>
      <c r="O37" s="10">
        <v>6876548</v>
      </c>
      <c r="P37" s="111">
        <f t="shared" si="2"/>
        <v>12473873</v>
      </c>
      <c r="Q37" s="10"/>
    </row>
    <row r="38" spans="1:17">
      <c r="A38" s="159"/>
      <c r="B38" s="122" t="s">
        <v>91</v>
      </c>
      <c r="C38" s="14" t="s">
        <v>48</v>
      </c>
      <c r="D38" s="134" t="s">
        <v>58</v>
      </c>
      <c r="E38" s="135" t="s">
        <v>85</v>
      </c>
      <c r="F38" s="124">
        <v>0.25</v>
      </c>
      <c r="G38" s="124">
        <v>19.170000000000002</v>
      </c>
      <c r="H38" s="124">
        <f t="shared" si="1"/>
        <v>18.920000000000002</v>
      </c>
      <c r="I38" s="143">
        <f>INVESTIMENTOS_CMB!I38</f>
        <v>1830999</v>
      </c>
      <c r="J38" s="111">
        <f>INVESTIMENTOS_CMB!J38-(INVESTIMENTOS_CMB!J38*INVESTIMENTOS_CMB!J$42)</f>
        <v>27703751</v>
      </c>
      <c r="K38" s="111">
        <f>INVESTIMENTOS_CMB!K38-(INVESTIMENTOS_CMB!K38*INVESTIMENTOS_CMB!K$42)</f>
        <v>137326216</v>
      </c>
      <c r="L38" s="111">
        <f>INVESTIMENTOS_CMB!L38-(INVESTIMENTOS_CMB!L38*INVESTIMENTOS_CMB!L$42)</f>
        <v>0</v>
      </c>
      <c r="M38" s="111">
        <f>INVESTIMENTOS_CMB!M38-(INVESTIMENTOS_CMB!M38*INVESTIMENTOS_CMB!M$42)</f>
        <v>0</v>
      </c>
      <c r="N38" s="111">
        <f>INVESTIMENTOS_CMB!N38-(INVESTIMENTOS_CMB!N38*INVESTIMENTOS_CMB!N$42)</f>
        <v>1912555</v>
      </c>
      <c r="O38" s="10">
        <v>28059976</v>
      </c>
      <c r="P38" s="111">
        <f t="shared" si="2"/>
        <v>196833497</v>
      </c>
      <c r="Q38" s="10"/>
    </row>
    <row r="39" spans="1:17">
      <c r="A39" s="23"/>
      <c r="B39" s="122">
        <v>40</v>
      </c>
      <c r="C39" s="15" t="s">
        <v>50</v>
      </c>
      <c r="D39" s="5" t="s">
        <v>51</v>
      </c>
      <c r="E39" s="7" t="s">
        <v>86</v>
      </c>
      <c r="F39" s="8">
        <v>0.09</v>
      </c>
      <c r="G39" s="8">
        <v>16.350000000000001</v>
      </c>
      <c r="H39" s="8">
        <f t="shared" si="1"/>
        <v>16.260000000000002</v>
      </c>
      <c r="I39" s="109">
        <f>INVESTIMENTOS_CMB!I39</f>
        <v>1791575</v>
      </c>
      <c r="J39" s="111">
        <f>INVESTIMENTOS_CMB!J39-(INVESTIMENTOS_CMB!J39*INVESTIMENTOS_CMB!J$42)</f>
        <v>26054669</v>
      </c>
      <c r="K39" s="111">
        <f>INVESTIMENTOS_CMB!K39-(INVESTIMENTOS_CMB!K39*INVESTIMENTOS_CMB!K$42)</f>
        <v>0</v>
      </c>
      <c r="L39" s="111">
        <f>INVESTIMENTOS_CMB!L39-(INVESTIMENTOS_CMB!L39*INVESTIMENTOS_CMB!L$42)</f>
        <v>0</v>
      </c>
      <c r="M39" s="111">
        <f>INVESTIMENTOS_CMB!M39-(INVESTIMENTOS_CMB!M39*INVESTIMENTOS_CMB!M$42)</f>
        <v>0</v>
      </c>
      <c r="N39" s="111">
        <f>INVESTIMENTOS_CMB!N39-(INVESTIMENTOS_CMB!N39*INVESTIMENTOS_CMB!N$42)</f>
        <v>1912555</v>
      </c>
      <c r="O39" s="10">
        <v>0</v>
      </c>
      <c r="P39" s="110">
        <f t="shared" si="2"/>
        <v>29758799</v>
      </c>
      <c r="Q39" s="9"/>
    </row>
    <row r="40" spans="1:17">
      <c r="A40" s="23"/>
      <c r="B40" s="5">
        <v>41</v>
      </c>
      <c r="C40" s="15" t="s">
        <v>50</v>
      </c>
      <c r="D40" s="5" t="s">
        <v>52</v>
      </c>
      <c r="E40" s="7" t="s">
        <v>87</v>
      </c>
      <c r="F40" s="8">
        <v>16.350000000000001</v>
      </c>
      <c r="G40" s="8">
        <v>19.260000000000002</v>
      </c>
      <c r="H40" s="8">
        <f t="shared" si="1"/>
        <v>2.91</v>
      </c>
      <c r="I40" s="109">
        <f>INVESTIMENTOS_CMB!I40</f>
        <v>785602</v>
      </c>
      <c r="J40" s="111">
        <f>INVESTIMENTOS_CMB!J40-(INVESTIMENTOS_CMB!J40*INVESTIMENTOS_CMB!J$42)</f>
        <v>4919820</v>
      </c>
      <c r="K40" s="111">
        <f>INVESTIMENTOS_CMB!K40-(INVESTIMENTOS_CMB!K40*INVESTIMENTOS_CMB!K$42)</f>
        <v>0</v>
      </c>
      <c r="L40" s="111">
        <f>INVESTIMENTOS_CMB!L40-(INVESTIMENTOS_CMB!L40*INVESTIMENTOS_CMB!L$42)</f>
        <v>0</v>
      </c>
      <c r="M40" s="111">
        <f>INVESTIMENTOS_CMB!M40-(INVESTIMENTOS_CMB!M40*INVESTIMENTOS_CMB!M$42)</f>
        <v>0</v>
      </c>
      <c r="N40" s="111">
        <f>INVESTIMENTOS_CMB!N40-(INVESTIMENTOS_CMB!N40*INVESTIMENTOS_CMB!N$42)</f>
        <v>1530043</v>
      </c>
      <c r="O40" s="10">
        <v>0</v>
      </c>
      <c r="P40" s="110">
        <f t="shared" si="2"/>
        <v>7235465</v>
      </c>
      <c r="Q40" s="9"/>
    </row>
    <row r="41" spans="1:17" s="18" customFormat="1" ht="24" customHeight="1">
      <c r="A41" s="24"/>
      <c r="B41" s="150" t="s">
        <v>53</v>
      </c>
      <c r="C41" s="150"/>
      <c r="D41" s="150"/>
      <c r="E41" s="150"/>
      <c r="F41" s="150"/>
      <c r="G41" s="150"/>
      <c r="H41" s="16">
        <f t="shared" ref="H41:P41" si="3">SUM(H10:H40)</f>
        <v>189.32</v>
      </c>
      <c r="I41" s="95">
        <f t="shared" si="3"/>
        <v>19872710</v>
      </c>
      <c r="J41" s="112">
        <f t="shared" si="3"/>
        <v>197315354</v>
      </c>
      <c r="K41" s="112">
        <f t="shared" si="3"/>
        <v>273739004</v>
      </c>
      <c r="L41" s="112">
        <f t="shared" si="3"/>
        <v>91239381</v>
      </c>
      <c r="M41" s="112">
        <f t="shared" si="3"/>
        <v>32448476</v>
      </c>
      <c r="N41" s="112">
        <f t="shared" si="3"/>
        <v>15109185</v>
      </c>
      <c r="O41" s="112">
        <f>SUM(O10:O40)</f>
        <v>166441402</v>
      </c>
      <c r="P41" s="112">
        <f t="shared" si="3"/>
        <v>796165512</v>
      </c>
      <c r="Q41" s="17"/>
    </row>
    <row r="42" spans="1:17">
      <c r="I42" s="96"/>
      <c r="J42" s="115">
        <f>J43-J44</f>
        <v>-11736</v>
      </c>
      <c r="K42" s="115">
        <f t="shared" ref="K42:N42" si="4">K43-K44</f>
        <v>-4545</v>
      </c>
      <c r="L42" s="115">
        <f t="shared" si="4"/>
        <v>219</v>
      </c>
      <c r="M42" s="115">
        <f t="shared" si="4"/>
        <v>-476</v>
      </c>
      <c r="N42" s="115">
        <f t="shared" si="4"/>
        <v>-851</v>
      </c>
      <c r="O42" s="97"/>
      <c r="P42" s="96"/>
    </row>
    <row r="43" spans="1:17">
      <c r="I43" s="96"/>
      <c r="J43" s="116">
        <f>INVESTIMENTOS_CMB!J41-INVESTIMENTOS_SMB!J41</f>
        <v>86305971</v>
      </c>
      <c r="K43" s="116">
        <f>INVESTIMENTOS_CMB!K41-INVESTIMENTOS_SMB!K41</f>
        <v>31977998</v>
      </c>
      <c r="L43" s="116">
        <f>INVESTIMENTOS_CMB!L41-INVESTIMENTOS_SMB!L41</f>
        <v>8095819</v>
      </c>
      <c r="M43" s="116">
        <f>INVESTIMENTOS_CMB!M41-INVESTIMENTOS_SMB!M41</f>
        <v>1600292</v>
      </c>
      <c r="N43" s="116">
        <f>INVESTIMENTOS_CMB!N41-INVESTIMENTOS_SMB!N41</f>
        <v>2451464</v>
      </c>
      <c r="O43" s="98"/>
      <c r="P43" s="96"/>
    </row>
    <row r="44" spans="1:17">
      <c r="B44" s="61" t="s">
        <v>121</v>
      </c>
      <c r="H44" s="90"/>
      <c r="I44" s="99"/>
      <c r="J44" s="117">
        <f>INVESTIMENTOS_CMB!J43</f>
        <v>86317707</v>
      </c>
      <c r="K44" s="117">
        <f>INVESTIMENTOS_CMB!K43</f>
        <v>31982543</v>
      </c>
      <c r="L44" s="117">
        <f>INVESTIMENTOS_CMB!L43</f>
        <v>8095600</v>
      </c>
      <c r="M44" s="117">
        <f>INVESTIMENTOS_CMB!M43</f>
        <v>1600768</v>
      </c>
      <c r="N44" s="117">
        <f>INVESTIMENTOS_CMB!N43</f>
        <v>2452315</v>
      </c>
      <c r="O44" s="100"/>
      <c r="P44" s="78">
        <f>SUM(I44:N44)</f>
        <v>130448933</v>
      </c>
      <c r="Q44" s="59" t="s">
        <v>119</v>
      </c>
    </row>
    <row r="45" spans="1:17" ht="14">
      <c r="B45" s="62" t="s">
        <v>122</v>
      </c>
      <c r="E45" s="63" t="s">
        <v>123</v>
      </c>
      <c r="F45" s="20"/>
      <c r="J45" s="82"/>
      <c r="K45" s="82"/>
      <c r="L45" s="82"/>
      <c r="M45" s="82"/>
      <c r="N45" s="82"/>
      <c r="O45" s="82"/>
      <c r="P45" s="113"/>
      <c r="Q45" s="114"/>
    </row>
    <row r="46" spans="1:17" ht="14.5">
      <c r="B46" s="64" t="s">
        <v>124</v>
      </c>
      <c r="E46" s="65" t="s">
        <v>125</v>
      </c>
      <c r="F46" s="66">
        <f>A17</f>
        <v>5.08</v>
      </c>
      <c r="H46" s="58" t="s">
        <v>118</v>
      </c>
      <c r="I46" s="84"/>
      <c r="J46" s="84"/>
      <c r="K46" s="84"/>
      <c r="L46" s="84"/>
      <c r="M46" s="84"/>
      <c r="N46" s="84"/>
      <c r="O46" s="84"/>
    </row>
    <row r="47" spans="1:17" ht="14.5">
      <c r="B47" s="67" t="s">
        <v>126</v>
      </c>
      <c r="E47" s="65" t="s">
        <v>127</v>
      </c>
      <c r="F47" s="78">
        <f>SUM(K17:K18)</f>
        <v>39581063</v>
      </c>
      <c r="H47" s="57" t="s">
        <v>111</v>
      </c>
      <c r="I47" s="84"/>
      <c r="J47" s="84"/>
      <c r="K47" s="84"/>
      <c r="L47" s="84"/>
      <c r="M47" s="84"/>
      <c r="N47" s="84"/>
      <c r="O47" s="84"/>
    </row>
    <row r="48" spans="1:17" ht="14.5">
      <c r="E48" s="65" t="s">
        <v>128</v>
      </c>
      <c r="F48" s="78">
        <f>SUM(I17:J18)</f>
        <v>10338716</v>
      </c>
      <c r="H48" s="57" t="s">
        <v>112</v>
      </c>
      <c r="I48" s="84"/>
      <c r="J48" s="84"/>
      <c r="K48" s="84"/>
      <c r="L48" s="84"/>
      <c r="M48" s="84"/>
      <c r="N48" s="84"/>
      <c r="O48" s="84"/>
    </row>
    <row r="49" spans="5:15" ht="14.5">
      <c r="E49" s="65" t="s">
        <v>129</v>
      </c>
      <c r="F49" s="79">
        <f>SUM(N17:N18)</f>
        <v>956278</v>
      </c>
      <c r="H49" s="57" t="s">
        <v>113</v>
      </c>
      <c r="I49" s="84"/>
      <c r="J49" s="84"/>
      <c r="K49" s="84"/>
      <c r="L49" s="56"/>
      <c r="M49" s="56"/>
      <c r="N49" s="56"/>
      <c r="O49" s="56"/>
    </row>
    <row r="50" spans="5:15" ht="14">
      <c r="E50" s="68" t="s">
        <v>130</v>
      </c>
      <c r="F50" s="79">
        <f>SUM(F47:F49)</f>
        <v>50876057</v>
      </c>
      <c r="H50" s="57" t="s">
        <v>114</v>
      </c>
      <c r="I50" s="84"/>
      <c r="J50" s="84"/>
      <c r="K50" s="84"/>
      <c r="L50" s="56"/>
      <c r="M50" s="56"/>
      <c r="N50" s="56" t="s">
        <v>110</v>
      </c>
      <c r="O50" s="56"/>
    </row>
    <row r="51" spans="5:15">
      <c r="E51" s="2"/>
      <c r="H51" s="57" t="s">
        <v>115</v>
      </c>
      <c r="I51" s="84"/>
      <c r="J51" s="84"/>
      <c r="K51" s="84"/>
      <c r="L51" s="84"/>
      <c r="M51" s="84"/>
      <c r="N51" s="84"/>
      <c r="O51" s="84"/>
    </row>
    <row r="52" spans="5:15" ht="14">
      <c r="E52" s="63" t="s">
        <v>131</v>
      </c>
      <c r="I52" s="84"/>
      <c r="J52" s="84"/>
      <c r="K52" s="84"/>
      <c r="L52" s="84"/>
      <c r="M52" s="84"/>
      <c r="N52" s="84"/>
      <c r="O52" s="84"/>
    </row>
    <row r="53" spans="5:15" ht="14.5">
      <c r="E53" s="65" t="s">
        <v>125</v>
      </c>
      <c r="F53" s="66">
        <f>A32</f>
        <v>9.7100000000000009</v>
      </c>
      <c r="I53" s="84"/>
      <c r="J53" s="84"/>
      <c r="K53" s="84"/>
      <c r="L53" s="84"/>
      <c r="M53" s="84"/>
      <c r="N53" s="84"/>
      <c r="O53" s="84"/>
    </row>
    <row r="54" spans="5:15" ht="14.5">
      <c r="E54" s="65" t="s">
        <v>127</v>
      </c>
      <c r="F54" s="78">
        <f>SUM(K32:K36)</f>
        <v>94763991</v>
      </c>
      <c r="I54" s="84"/>
      <c r="J54" s="84"/>
      <c r="K54" s="84"/>
      <c r="L54" s="84"/>
      <c r="M54" s="84"/>
      <c r="N54" s="84"/>
      <c r="O54" s="84"/>
    </row>
    <row r="55" spans="5:15" ht="14.5">
      <c r="E55" s="65" t="s">
        <v>128</v>
      </c>
      <c r="F55" s="78">
        <f>SUM(I32:J36)</f>
        <v>21517343</v>
      </c>
      <c r="I55" s="84"/>
      <c r="J55" s="84"/>
      <c r="K55" s="84"/>
      <c r="L55" s="84"/>
      <c r="M55" s="84"/>
      <c r="N55" s="84"/>
      <c r="O55" s="84"/>
    </row>
    <row r="56" spans="5:15" ht="14.5">
      <c r="E56" s="65" t="s">
        <v>129</v>
      </c>
      <c r="F56" s="79">
        <f>SUM(N32:N36)</f>
        <v>2677577</v>
      </c>
      <c r="I56" s="84"/>
      <c r="J56" s="84"/>
      <c r="K56" s="84"/>
      <c r="L56" s="84"/>
      <c r="M56" s="84"/>
      <c r="N56" s="84"/>
      <c r="O56" s="84"/>
    </row>
    <row r="57" spans="5:15" ht="14">
      <c r="E57" s="68" t="s">
        <v>130</v>
      </c>
      <c r="F57" s="79">
        <f>SUM(F54:F56)</f>
        <v>118958911</v>
      </c>
      <c r="I57" s="84"/>
      <c r="J57" s="84"/>
      <c r="K57" s="84"/>
      <c r="L57" s="84"/>
      <c r="M57" s="84"/>
      <c r="N57" s="84"/>
      <c r="O57" s="84"/>
    </row>
    <row r="58" spans="5:15">
      <c r="I58" s="84"/>
      <c r="J58" s="84"/>
      <c r="K58" s="84"/>
      <c r="L58" s="84"/>
      <c r="M58" s="84"/>
      <c r="N58" s="84"/>
      <c r="O58" s="84"/>
    </row>
    <row r="59" spans="5:15" ht="14">
      <c r="E59" s="63" t="s">
        <v>139</v>
      </c>
      <c r="I59" s="84"/>
      <c r="J59" s="84"/>
      <c r="K59" s="84"/>
      <c r="L59" s="84"/>
      <c r="M59" s="84"/>
      <c r="N59" s="84"/>
      <c r="O59" s="84"/>
    </row>
    <row r="60" spans="5:15" ht="14.5">
      <c r="E60" s="65" t="s">
        <v>125</v>
      </c>
      <c r="F60" s="66">
        <f>A37</f>
        <v>19.170000000000002</v>
      </c>
      <c r="I60" s="84"/>
      <c r="J60" s="84"/>
      <c r="K60" s="84"/>
      <c r="L60" s="84"/>
      <c r="M60" s="84"/>
      <c r="N60" s="84"/>
      <c r="O60" s="84"/>
    </row>
    <row r="61" spans="5:15" ht="14.5">
      <c r="E61" s="65" t="s">
        <v>127</v>
      </c>
      <c r="F61" s="78">
        <f>SUM(K37:K38)</f>
        <v>139393950</v>
      </c>
      <c r="I61" s="84"/>
      <c r="J61" s="84"/>
      <c r="K61" s="84"/>
      <c r="L61" s="84"/>
      <c r="M61" s="84"/>
      <c r="N61" s="84"/>
      <c r="O61" s="84"/>
    </row>
    <row r="62" spans="5:15" ht="14.5">
      <c r="E62" s="65" t="s">
        <v>128</v>
      </c>
      <c r="F62" s="78">
        <f>SUM(I37:J38)</f>
        <v>33064341</v>
      </c>
      <c r="I62" s="84"/>
      <c r="J62" s="84"/>
      <c r="K62" s="84"/>
      <c r="L62" s="84"/>
      <c r="M62" s="84"/>
      <c r="N62" s="84"/>
      <c r="O62" s="84"/>
    </row>
    <row r="63" spans="5:15" ht="14.5">
      <c r="E63" s="65" t="s">
        <v>129</v>
      </c>
      <c r="F63" s="79">
        <f>SUM(N37:N38)</f>
        <v>1912555</v>
      </c>
      <c r="I63" s="84"/>
      <c r="J63" s="84"/>
      <c r="K63" s="84"/>
      <c r="L63" s="84"/>
      <c r="M63" s="84"/>
      <c r="N63" s="84"/>
      <c r="O63" s="84"/>
    </row>
    <row r="64" spans="5:15" ht="14">
      <c r="E64" s="68" t="s">
        <v>130</v>
      </c>
      <c r="F64" s="79">
        <f>SUM(F61:F63)</f>
        <v>174370846</v>
      </c>
      <c r="I64" s="84"/>
      <c r="J64" s="84"/>
      <c r="K64" s="84"/>
      <c r="L64" s="84"/>
      <c r="M64" s="84"/>
      <c r="N64" s="84"/>
      <c r="O64" s="84"/>
    </row>
    <row r="65" spans="5:15">
      <c r="I65" s="84"/>
      <c r="J65" s="84"/>
      <c r="K65" s="84"/>
      <c r="L65" s="84"/>
      <c r="M65" s="84"/>
      <c r="N65" s="84"/>
      <c r="O65" s="84"/>
    </row>
    <row r="66" spans="5:15" ht="14">
      <c r="E66" s="69" t="s">
        <v>140</v>
      </c>
      <c r="F66" s="70"/>
      <c r="I66" s="84"/>
      <c r="J66" s="84"/>
      <c r="K66" s="84"/>
      <c r="L66" s="84"/>
      <c r="M66" s="84"/>
      <c r="N66" s="84"/>
      <c r="O66" s="84"/>
    </row>
    <row r="67" spans="5:15" ht="14.5">
      <c r="E67" s="71" t="s">
        <v>125</v>
      </c>
      <c r="F67" s="72">
        <f>F53+F46+F60</f>
        <v>33.96</v>
      </c>
      <c r="I67" s="84"/>
      <c r="J67" s="84"/>
      <c r="K67" s="84"/>
      <c r="L67" s="84"/>
      <c r="M67" s="84"/>
      <c r="N67" s="84"/>
      <c r="O67" s="84"/>
    </row>
    <row r="68" spans="5:15" ht="14.5">
      <c r="E68" s="71" t="s">
        <v>127</v>
      </c>
      <c r="F68" s="80">
        <f>SUM(F47,F54,F61)</f>
        <v>273739004</v>
      </c>
      <c r="I68" s="84"/>
      <c r="J68" s="84"/>
      <c r="K68" s="84"/>
      <c r="L68" s="84"/>
      <c r="M68" s="84"/>
      <c r="N68" s="84"/>
      <c r="O68" s="84"/>
    </row>
    <row r="69" spans="5:15" ht="14.5">
      <c r="E69" s="71" t="s">
        <v>128</v>
      </c>
      <c r="F69" s="80">
        <f>SUM(F48,F55,F62)</f>
        <v>64920400</v>
      </c>
      <c r="I69" s="84"/>
      <c r="J69" s="84"/>
      <c r="K69" s="84"/>
      <c r="L69" s="84"/>
      <c r="M69" s="84"/>
      <c r="N69" s="84"/>
      <c r="O69" s="84"/>
    </row>
    <row r="70" spans="5:15" ht="14.5">
      <c r="E70" s="71" t="s">
        <v>129</v>
      </c>
      <c r="F70" s="80">
        <f t="shared" ref="F70" si="5">SUM(F49,F56,F63)</f>
        <v>5546410</v>
      </c>
      <c r="I70" s="84"/>
      <c r="J70" s="84"/>
      <c r="K70" s="84"/>
      <c r="L70" s="84"/>
      <c r="M70" s="84"/>
      <c r="N70" s="84"/>
      <c r="O70" s="84"/>
    </row>
    <row r="71" spans="5:15" ht="14">
      <c r="E71" s="73" t="s">
        <v>130</v>
      </c>
      <c r="F71" s="81">
        <f>SUM(F68:F70)</f>
        <v>344205814</v>
      </c>
      <c r="I71" s="84"/>
      <c r="J71" s="84"/>
      <c r="K71" s="84"/>
      <c r="L71" s="84"/>
      <c r="M71" s="84"/>
      <c r="N71" s="84"/>
      <c r="O71" s="84"/>
    </row>
    <row r="72" spans="5:15">
      <c r="I72" s="84"/>
      <c r="J72" s="84"/>
      <c r="K72" s="84"/>
      <c r="L72" s="84"/>
      <c r="M72" s="84"/>
      <c r="N72" s="84"/>
      <c r="O72" s="84"/>
    </row>
    <row r="73" spans="5:15" ht="14">
      <c r="E73" s="69" t="s">
        <v>132</v>
      </c>
      <c r="F73" s="74"/>
      <c r="I73" s="84"/>
      <c r="J73" s="84"/>
      <c r="K73" s="84"/>
      <c r="L73" s="84"/>
      <c r="M73" s="84"/>
      <c r="N73" s="84"/>
      <c r="O73" s="84"/>
    </row>
    <row r="74" spans="5:15" ht="14.5">
      <c r="E74" s="71" t="s">
        <v>125</v>
      </c>
      <c r="F74" s="72">
        <f>SUM(F81,F88)</f>
        <v>21.88</v>
      </c>
      <c r="I74" s="84"/>
      <c r="J74" s="84"/>
      <c r="K74" s="84"/>
      <c r="L74" s="84"/>
      <c r="M74" s="84"/>
      <c r="N74" s="84"/>
      <c r="O74" s="84"/>
    </row>
    <row r="75" spans="5:15" ht="14.5">
      <c r="E75" s="71" t="s">
        <v>127</v>
      </c>
      <c r="F75" s="80">
        <f>SUM(F82,F89)</f>
        <v>91239381</v>
      </c>
      <c r="I75" s="84"/>
      <c r="J75" s="84"/>
      <c r="K75" s="84"/>
      <c r="L75" s="84"/>
      <c r="M75" s="84"/>
      <c r="N75" s="84"/>
      <c r="O75" s="84"/>
    </row>
    <row r="76" spans="5:15" ht="14.5">
      <c r="E76" s="71" t="s">
        <v>128</v>
      </c>
      <c r="F76" s="80">
        <f>SUM(F83,F90)</f>
        <v>21572765</v>
      </c>
      <c r="I76" s="84"/>
      <c r="J76" s="84"/>
      <c r="K76" s="84"/>
      <c r="L76" s="84"/>
      <c r="M76" s="84"/>
      <c r="N76" s="84"/>
      <c r="O76" s="84"/>
    </row>
    <row r="77" spans="5:15" ht="14.5">
      <c r="E77" s="71" t="s">
        <v>129</v>
      </c>
      <c r="F77" s="80">
        <f t="shared" ref="F77" si="6">SUM(F84,F91)</f>
        <v>1530044</v>
      </c>
      <c r="I77" s="84"/>
      <c r="J77" s="84"/>
      <c r="K77" s="84"/>
      <c r="L77" s="84"/>
      <c r="M77" s="84"/>
      <c r="N77" s="84"/>
      <c r="O77" s="84"/>
    </row>
    <row r="78" spans="5:15" ht="14">
      <c r="E78" s="73" t="s">
        <v>130</v>
      </c>
      <c r="F78" s="80">
        <f>SUM(F75:F77)</f>
        <v>114342190</v>
      </c>
      <c r="I78" s="84"/>
      <c r="J78" s="84"/>
      <c r="K78" s="84"/>
      <c r="L78" s="84"/>
      <c r="M78" s="84"/>
      <c r="N78" s="84"/>
      <c r="O78" s="84"/>
    </row>
    <row r="79" spans="5:15">
      <c r="E79" s="2"/>
      <c r="I79" s="84"/>
      <c r="J79" s="84"/>
      <c r="K79" s="84"/>
      <c r="L79" s="84"/>
      <c r="M79" s="84"/>
      <c r="N79" s="84"/>
      <c r="O79" s="84"/>
    </row>
    <row r="80" spans="5:15" ht="14">
      <c r="E80" s="63" t="s">
        <v>133</v>
      </c>
      <c r="I80" s="84"/>
      <c r="J80" s="84"/>
      <c r="K80" s="84"/>
      <c r="L80" s="84"/>
      <c r="M80" s="84"/>
      <c r="N80" s="84"/>
      <c r="O80" s="84"/>
    </row>
    <row r="81" spans="5:15" ht="14.5">
      <c r="E81" s="65" t="s">
        <v>125</v>
      </c>
      <c r="F81" s="66">
        <f>A26</f>
        <v>12.42</v>
      </c>
      <c r="I81" s="84"/>
      <c r="J81" s="84"/>
      <c r="K81" s="84"/>
      <c r="L81" s="84"/>
      <c r="M81" s="84"/>
      <c r="N81" s="84"/>
      <c r="O81" s="84"/>
    </row>
    <row r="82" spans="5:15" ht="14.5">
      <c r="E82" s="65" t="s">
        <v>127</v>
      </c>
      <c r="F82" s="78">
        <f>L26</f>
        <v>51791276</v>
      </c>
      <c r="I82" s="84"/>
      <c r="J82" s="84"/>
      <c r="K82" s="84"/>
      <c r="L82" s="84"/>
      <c r="M82" s="84"/>
      <c r="N82" s="84"/>
      <c r="O82" s="84"/>
    </row>
    <row r="83" spans="5:15" ht="14.5">
      <c r="E83" s="65" t="s">
        <v>128</v>
      </c>
      <c r="F83" s="78">
        <f>SUM(I26:J26)</f>
        <v>12012012</v>
      </c>
      <c r="I83" s="84"/>
      <c r="J83" s="84"/>
      <c r="K83" s="84"/>
      <c r="L83" s="84"/>
      <c r="M83" s="84"/>
      <c r="N83" s="84"/>
      <c r="O83" s="84"/>
    </row>
    <row r="84" spans="5:15" ht="14.5">
      <c r="E84" s="65" t="s">
        <v>129</v>
      </c>
      <c r="F84" s="79">
        <f>N26</f>
        <v>382511</v>
      </c>
      <c r="I84" s="84"/>
      <c r="J84" s="84"/>
      <c r="K84" s="84"/>
      <c r="L84" s="84"/>
      <c r="M84" s="84"/>
      <c r="N84" s="84"/>
      <c r="O84" s="84"/>
    </row>
    <row r="85" spans="5:15" ht="14">
      <c r="E85" s="68" t="s">
        <v>130</v>
      </c>
      <c r="F85" s="79">
        <f>SUM(F82:F84)</f>
        <v>64185799</v>
      </c>
      <c r="I85" s="84"/>
      <c r="J85" s="84"/>
      <c r="K85" s="84"/>
      <c r="L85" s="84"/>
      <c r="M85" s="84"/>
      <c r="N85" s="84"/>
      <c r="O85" s="84"/>
    </row>
    <row r="86" spans="5:15">
      <c r="I86" s="84"/>
      <c r="J86" s="84"/>
      <c r="K86" s="84"/>
      <c r="L86" s="84"/>
      <c r="M86" s="84"/>
      <c r="N86" s="84"/>
      <c r="O86" s="84"/>
    </row>
    <row r="87" spans="5:15" ht="14">
      <c r="E87" s="63" t="s">
        <v>134</v>
      </c>
      <c r="I87" s="84"/>
      <c r="J87" s="84"/>
      <c r="K87" s="84"/>
      <c r="L87" s="84"/>
      <c r="M87" s="84"/>
      <c r="N87" s="84"/>
      <c r="O87" s="84"/>
    </row>
    <row r="88" spans="5:15" ht="14.5">
      <c r="E88" s="65" t="s">
        <v>125</v>
      </c>
      <c r="F88" s="66">
        <f>A31</f>
        <v>9.4600000000000009</v>
      </c>
      <c r="I88" s="84"/>
      <c r="J88" s="84"/>
      <c r="K88" s="84"/>
      <c r="L88" s="84"/>
      <c r="M88" s="84"/>
      <c r="N88" s="84"/>
      <c r="O88" s="84"/>
    </row>
    <row r="89" spans="5:15" ht="14.5">
      <c r="E89" s="65" t="s">
        <v>127</v>
      </c>
      <c r="F89" s="78">
        <f>L31</f>
        <v>39448105</v>
      </c>
      <c r="I89" s="84"/>
      <c r="J89" s="85" t="s">
        <v>135</v>
      </c>
      <c r="K89" s="84"/>
      <c r="L89" s="84"/>
      <c r="M89" s="84"/>
      <c r="N89" s="84"/>
      <c r="O89" s="84"/>
    </row>
    <row r="90" spans="5:15" ht="14.5">
      <c r="E90" s="65" t="s">
        <v>128</v>
      </c>
      <c r="F90" s="78">
        <f>SUM(I31:J31)</f>
        <v>9560753</v>
      </c>
      <c r="I90" s="84"/>
      <c r="J90" s="86" t="s">
        <v>127</v>
      </c>
      <c r="K90" s="87">
        <f>SUM(F47,F54,F75,F96)</f>
        <v>258032911</v>
      </c>
      <c r="L90" s="84"/>
      <c r="M90" s="84"/>
      <c r="N90" s="84"/>
      <c r="O90" s="84"/>
    </row>
    <row r="91" spans="5:15" ht="14.5">
      <c r="E91" s="65" t="s">
        <v>129</v>
      </c>
      <c r="F91" s="79">
        <f>N31</f>
        <v>1147533</v>
      </c>
      <c r="I91" s="84"/>
      <c r="J91" s="86" t="s">
        <v>128</v>
      </c>
      <c r="K91" s="87">
        <f>SUM(F48,F55,F76,F97)</f>
        <v>64728724</v>
      </c>
      <c r="L91" s="84"/>
      <c r="M91" s="84"/>
      <c r="N91" s="84"/>
      <c r="O91" s="84"/>
    </row>
    <row r="92" spans="5:15" ht="14.5">
      <c r="E92" s="68" t="s">
        <v>130</v>
      </c>
      <c r="F92" s="79">
        <f>SUM(F89:F91)</f>
        <v>50156391</v>
      </c>
      <c r="I92" s="84"/>
      <c r="J92" s="86" t="s">
        <v>129</v>
      </c>
      <c r="K92" s="87">
        <f>SUM(F49,F56,F77,F98)</f>
        <v>5546410</v>
      </c>
      <c r="L92" s="84"/>
      <c r="M92" s="84"/>
      <c r="N92" s="84"/>
      <c r="O92" s="84"/>
    </row>
    <row r="93" spans="5:15" ht="14">
      <c r="I93" s="84"/>
      <c r="J93" s="88" t="s">
        <v>130</v>
      </c>
      <c r="K93" s="89">
        <f>SUM(K90:K92)</f>
        <v>328308045</v>
      </c>
      <c r="L93" s="84"/>
      <c r="M93" s="84"/>
      <c r="N93" s="84"/>
      <c r="O93" s="84"/>
    </row>
    <row r="94" spans="5:15" ht="14.5">
      <c r="E94" s="75" t="s">
        <v>136</v>
      </c>
      <c r="I94" s="84"/>
      <c r="J94" s="84"/>
      <c r="K94" s="84"/>
      <c r="L94" s="84"/>
      <c r="M94" s="84"/>
      <c r="N94" s="84"/>
      <c r="O94" s="84"/>
    </row>
    <row r="95" spans="5:15" ht="14.5">
      <c r="E95" s="65" t="s">
        <v>125</v>
      </c>
      <c r="F95" s="66">
        <f>SUM(A19:A20)</f>
        <v>10.82</v>
      </c>
      <c r="I95" s="84"/>
      <c r="J95" s="85" t="s">
        <v>135</v>
      </c>
      <c r="K95" s="84"/>
      <c r="L95" s="84"/>
      <c r="M95" s="84"/>
      <c r="N95" s="84"/>
      <c r="O95" s="84"/>
    </row>
    <row r="96" spans="5:15" ht="14.5">
      <c r="E96" s="65" t="s">
        <v>127</v>
      </c>
      <c r="F96" s="78">
        <f>SUM(M19:M20)</f>
        <v>32448476</v>
      </c>
      <c r="I96" s="84"/>
      <c r="J96" s="86" t="s">
        <v>127</v>
      </c>
      <c r="K96" s="87">
        <f>K90</f>
        <v>258032911</v>
      </c>
      <c r="L96" s="84"/>
      <c r="M96" s="84"/>
      <c r="N96" s="84"/>
      <c r="O96" s="84"/>
    </row>
    <row r="97" spans="5:15" ht="14.5">
      <c r="E97" s="65" t="s">
        <v>128</v>
      </c>
      <c r="F97" s="78">
        <f>SUM(I19:J20)</f>
        <v>11299900</v>
      </c>
      <c r="I97" s="84"/>
      <c r="J97" s="86" t="s">
        <v>128</v>
      </c>
      <c r="K97" s="87">
        <f>SUM(I10:J40)</f>
        <v>217188064</v>
      </c>
      <c r="L97" s="84"/>
      <c r="M97" s="84"/>
      <c r="N97" s="84"/>
      <c r="O97" s="84"/>
    </row>
    <row r="98" spans="5:15" ht="14.5">
      <c r="E98" s="65" t="s">
        <v>129</v>
      </c>
      <c r="F98" s="79">
        <f>SUM(N20)</f>
        <v>382511</v>
      </c>
      <c r="I98" s="84"/>
      <c r="J98" s="86" t="s">
        <v>129</v>
      </c>
      <c r="K98" s="87">
        <f>SUM(N10:N40)</f>
        <v>15109185</v>
      </c>
      <c r="L98" s="84"/>
      <c r="M98" s="84"/>
      <c r="N98" s="84"/>
      <c r="O98" s="84"/>
    </row>
    <row r="99" spans="5:15" ht="14">
      <c r="E99" s="68" t="s">
        <v>130</v>
      </c>
      <c r="F99" s="79">
        <f>SUM(F96:F98)</f>
        <v>44130887</v>
      </c>
      <c r="I99" s="84"/>
      <c r="J99" s="88" t="s">
        <v>130</v>
      </c>
      <c r="K99" s="89">
        <f>SUM(K96:K98)</f>
        <v>490330160</v>
      </c>
      <c r="L99" s="84"/>
      <c r="M99" s="84"/>
      <c r="N99" s="84"/>
      <c r="O99" s="84"/>
    </row>
    <row r="100" spans="5:15">
      <c r="I100" s="84"/>
      <c r="J100" s="84"/>
      <c r="K100" s="84"/>
      <c r="L100" s="84"/>
      <c r="M100" s="84"/>
      <c r="N100" s="84"/>
      <c r="O100" s="84"/>
    </row>
  </sheetData>
  <autoFilter ref="A9:P41" xr:uid="{F12BDA84-8254-428D-8957-1969114FE3CB}"/>
  <mergeCells count="15">
    <mergeCell ref="A17:A18"/>
    <mergeCell ref="A32:A36"/>
    <mergeCell ref="A37:A38"/>
    <mergeCell ref="B41:G41"/>
    <mergeCell ref="A6:A8"/>
    <mergeCell ref="B6:H7"/>
    <mergeCell ref="Q6:Q8"/>
    <mergeCell ref="I7:I8"/>
    <mergeCell ref="J7:J8"/>
    <mergeCell ref="K7:K8"/>
    <mergeCell ref="L7:L8"/>
    <mergeCell ref="M7:M8"/>
    <mergeCell ref="N7:N8"/>
    <mergeCell ref="P7:P8"/>
    <mergeCell ref="O7:O8"/>
  </mergeCells>
  <pageMargins left="0.78740157480314965" right="0.59055118110236227" top="0.78740157480314965" bottom="0.78740157480314965" header="0.31496062992125984" footer="0.31496062992125984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006A2-2C95-4700-BB08-1A0670876617}">
  <dimension ref="B1:L56"/>
  <sheetViews>
    <sheetView workbookViewId="0">
      <selection activeCell="K12" sqref="K12"/>
    </sheetView>
  </sheetViews>
  <sheetFormatPr defaultRowHeight="14.5"/>
  <cols>
    <col min="2" max="2" width="30" bestFit="1" customWidth="1"/>
    <col min="3" max="3" width="18.26953125" bestFit="1" customWidth="1"/>
    <col min="5" max="5" width="30" bestFit="1" customWidth="1"/>
    <col min="6" max="6" width="18.26953125" bestFit="1" customWidth="1"/>
    <col min="8" max="8" width="29.7265625" bestFit="1" customWidth="1"/>
    <col min="9" max="9" width="18.26953125" bestFit="1" customWidth="1"/>
    <col min="11" max="11" width="45.1796875" bestFit="1" customWidth="1"/>
    <col min="12" max="12" width="18.26953125" bestFit="1" customWidth="1"/>
  </cols>
  <sheetData>
    <row r="1" spans="2:12">
      <c r="B1" s="102" t="s">
        <v>145</v>
      </c>
      <c r="E1" s="102" t="s">
        <v>146</v>
      </c>
    </row>
    <row r="2" spans="2:12">
      <c r="B2" s="102" t="str">
        <f>INVESTIMENTOS_CMB!E44</f>
        <v>Duplicação - MG-129</v>
      </c>
      <c r="E2" s="102" t="str">
        <f>INVESTIMENTOS_SMB!E45</f>
        <v>Duplicação - MG-129</v>
      </c>
    </row>
    <row r="3" spans="2:12">
      <c r="B3" t="str">
        <f>INVESTIMENTOS_CMB!E45</f>
        <v>Extensão:</v>
      </c>
      <c r="C3">
        <f>INVESTIMENTOS_CMB!F45</f>
        <v>5.08</v>
      </c>
      <c r="E3" t="str">
        <f>INVESTIMENTOS_SMB!E46</f>
        <v>Extensão:</v>
      </c>
      <c r="F3">
        <f>INVESTIMENTOS_SMB!F46</f>
        <v>5.08</v>
      </c>
    </row>
    <row r="4" spans="2:12">
      <c r="B4" t="str">
        <f>INVESTIMENTOS_CMB!E46</f>
        <v>Melhoria:</v>
      </c>
      <c r="C4" s="101">
        <f>INVESTIMENTOS_CMB!F46</f>
        <v>44204895</v>
      </c>
      <c r="E4" t="str">
        <f>INVESTIMENTOS_SMB!E47</f>
        <v>Melhoria:</v>
      </c>
      <c r="F4" s="101">
        <f>INVESTIMENTOS_SMB!F47</f>
        <v>39581063</v>
      </c>
    </row>
    <row r="5" spans="2:12">
      <c r="B5" t="str">
        <f>INVESTIMENTOS_CMB!E47</f>
        <v>Recuperação Funcional*:</v>
      </c>
      <c r="C5" s="101">
        <f>INVESTIMENTOS_CMB!F47</f>
        <v>14256369</v>
      </c>
      <c r="E5" t="str">
        <f>INVESTIMENTOS_SMB!E48</f>
        <v>Recuperação Funcional*:</v>
      </c>
      <c r="F5" s="101">
        <f>INVESTIMENTOS_SMB!F48</f>
        <v>10338716</v>
      </c>
      <c r="H5" s="104" t="s">
        <v>143</v>
      </c>
      <c r="I5" s="105"/>
      <c r="K5" s="104" t="s">
        <v>141</v>
      </c>
      <c r="L5" s="105"/>
    </row>
    <row r="6" spans="2:12">
      <c r="B6" t="str">
        <f>INVESTIMENTOS_CMB!E48</f>
        <v>Acessos:</v>
      </c>
      <c r="C6" s="101">
        <f>INVESTIMENTOS_CMB!F48</f>
        <v>1111434</v>
      </c>
      <c r="E6" t="str">
        <f>INVESTIMENTOS_SMB!E49</f>
        <v>Acessos:</v>
      </c>
      <c r="F6" s="101">
        <f>INVESTIMENTOS_SMB!F49</f>
        <v>956278</v>
      </c>
      <c r="H6" s="102" t="s">
        <v>145</v>
      </c>
      <c r="K6" s="102" t="s">
        <v>145</v>
      </c>
    </row>
    <row r="7" spans="2:12">
      <c r="B7" s="102" t="str">
        <f>INVESTIMENTOS_CMB!E49</f>
        <v>Total:</v>
      </c>
      <c r="C7" s="103">
        <f>INVESTIMENTOS_CMB!F49</f>
        <v>59572698</v>
      </c>
      <c r="E7" s="102" t="str">
        <f>INVESTIMENTOS_SMB!E50</f>
        <v>Total:</v>
      </c>
      <c r="F7" s="103">
        <f>INVESTIMENTOS_SMB!F50</f>
        <v>50876057</v>
      </c>
      <c r="H7" s="105" t="s">
        <v>142</v>
      </c>
      <c r="I7" s="106">
        <f>SUM(C4,C11,C18,C39,C46,C53)</f>
        <v>439100970</v>
      </c>
      <c r="K7" s="105" t="s">
        <v>142</v>
      </c>
      <c r="L7" s="106">
        <f>SUM(INVESTIMENTOS_CMB!K41:M41)</f>
        <v>439100970</v>
      </c>
    </row>
    <row r="8" spans="2:12">
      <c r="H8" s="105" t="s">
        <v>128</v>
      </c>
      <c r="I8" s="106">
        <f t="shared" ref="I8:I9" si="0">SUM(C5,C12,C19,C40,C47,C54)</f>
        <v>135972764</v>
      </c>
      <c r="K8" s="105" t="s">
        <v>128</v>
      </c>
      <c r="L8" s="106">
        <f>SUM(INVESTIMENTOS_CMB!I41,INVESTIMENTOS_CMB!J41)</f>
        <v>303494035</v>
      </c>
    </row>
    <row r="9" spans="2:12">
      <c r="B9" s="102" t="str">
        <f>INVESTIMENTOS_CMB!E51</f>
        <v>Duplicação - MG-262</v>
      </c>
      <c r="E9" s="102" t="str">
        <f>INVESTIMENTOS_SMB!E52</f>
        <v>Duplicação - MG-262</v>
      </c>
      <c r="H9" s="105" t="s">
        <v>129</v>
      </c>
      <c r="I9" s="106">
        <f t="shared" si="0"/>
        <v>8669181</v>
      </c>
      <c r="K9" s="105" t="s">
        <v>129</v>
      </c>
      <c r="L9" s="106">
        <f>INVESTIMENTOS_CMB!N41</f>
        <v>17560649</v>
      </c>
    </row>
    <row r="10" spans="2:12">
      <c r="B10" t="str">
        <f>INVESTIMENTOS_CMB!E52</f>
        <v>Extensão:</v>
      </c>
      <c r="C10">
        <f>INVESTIMENTOS_CMB!F52</f>
        <v>9.7100000000000009</v>
      </c>
      <c r="E10" t="str">
        <f>INVESTIMENTOS_SMB!E53</f>
        <v>Extensão:</v>
      </c>
      <c r="F10">
        <f>INVESTIMENTOS_SMB!F53</f>
        <v>9.7100000000000009</v>
      </c>
      <c r="H10" s="104" t="s">
        <v>130</v>
      </c>
      <c r="I10" s="107">
        <f>SUM(I7:I9)</f>
        <v>583742915</v>
      </c>
      <c r="K10" s="104" t="s">
        <v>130</v>
      </c>
      <c r="L10" s="107">
        <f>SUM(L7:L9)</f>
        <v>760155654</v>
      </c>
    </row>
    <row r="11" spans="2:12">
      <c r="B11" t="str">
        <f>INVESTIMENTOS_CMB!E53</f>
        <v>Melhoria:</v>
      </c>
      <c r="C11" s="101">
        <f>INVESTIMENTOS_CMB!F53</f>
        <v>105834254</v>
      </c>
      <c r="E11" t="str">
        <f>INVESTIMENTOS_SMB!E54</f>
        <v>Melhoria:</v>
      </c>
      <c r="F11" s="101">
        <f>INVESTIMENTOS_SMB!F54</f>
        <v>94763991</v>
      </c>
      <c r="H11" s="102" t="s">
        <v>146</v>
      </c>
      <c r="K11" s="102" t="s">
        <v>146</v>
      </c>
    </row>
    <row r="12" spans="2:12">
      <c r="B12" t="str">
        <f>INVESTIMENTOS_CMB!E54</f>
        <v>Recuperação Funcional*:</v>
      </c>
      <c r="C12" s="101">
        <f>INVESTIMENTOS_CMB!F54</f>
        <v>30092351</v>
      </c>
      <c r="E12" t="str">
        <f>INVESTIMENTOS_SMB!E55</f>
        <v>Recuperação Funcional*:</v>
      </c>
      <c r="F12" s="101">
        <f>INVESTIMENTOS_SMB!F55</f>
        <v>21517343</v>
      </c>
      <c r="H12" s="105" t="s">
        <v>142</v>
      </c>
      <c r="I12" s="106">
        <f>SUM(F4,F11,F18,F39,F46,F53)</f>
        <v>397426861</v>
      </c>
      <c r="K12" s="105" t="s">
        <v>142</v>
      </c>
      <c r="L12" s="106">
        <f>SUM(INVESTIMENTOS_SMB!K41:M41)+(SUM(INVESTIMENTOS_SMB!K42:M42))</f>
        <v>397422059</v>
      </c>
    </row>
    <row r="13" spans="2:12">
      <c r="B13" t="str">
        <f>INVESTIMENTOS_CMB!E55</f>
        <v>Acessos:</v>
      </c>
      <c r="C13" s="101">
        <f>INVESTIMENTOS_CMB!F55</f>
        <v>3112014</v>
      </c>
      <c r="E13" t="str">
        <f>INVESTIMENTOS_SMB!E56</f>
        <v>Acessos:</v>
      </c>
      <c r="F13" s="101">
        <f>INVESTIMENTOS_SMB!F56</f>
        <v>2677577</v>
      </c>
      <c r="H13" s="105" t="s">
        <v>128</v>
      </c>
      <c r="I13" s="106">
        <f>SUM(F5,F12,F19,F40,F47,F54)</f>
        <v>97793065</v>
      </c>
      <c r="K13" s="105" t="s">
        <v>128</v>
      </c>
      <c r="L13" s="106">
        <f>SUM(INVESTIMENTOS_SMB!I41:J41)+INVESTIMENTOS_SMB!J42</f>
        <v>217176328</v>
      </c>
    </row>
    <row r="14" spans="2:12">
      <c r="B14" s="102" t="str">
        <f>INVESTIMENTOS_CMB!E56</f>
        <v>Total:</v>
      </c>
      <c r="C14" s="103">
        <f>INVESTIMENTOS_CMB!F56</f>
        <v>139038619</v>
      </c>
      <c r="E14" s="102" t="str">
        <f>INVESTIMENTOS_SMB!E57</f>
        <v>Total:</v>
      </c>
      <c r="F14" s="103">
        <f>INVESTIMENTOS_SMB!F57</f>
        <v>118958911</v>
      </c>
      <c r="H14" s="105" t="s">
        <v>129</v>
      </c>
      <c r="I14" s="106">
        <f t="shared" ref="I14" si="1">SUM(F6,F13,F20,F41,F48,F55)</f>
        <v>7458965</v>
      </c>
      <c r="K14" s="105" t="s">
        <v>129</v>
      </c>
      <c r="L14" s="106">
        <f>INVESTIMENTOS_SMB!N41+INVESTIMENTOS_SMB!N42</f>
        <v>15108334</v>
      </c>
    </row>
    <row r="15" spans="2:12">
      <c r="H15" s="104" t="s">
        <v>130</v>
      </c>
      <c r="I15" s="107">
        <f>SUM(I12:I14)</f>
        <v>502678891</v>
      </c>
      <c r="K15" s="104" t="s">
        <v>130</v>
      </c>
      <c r="L15" s="107">
        <f>SUM(L12:L14)</f>
        <v>629706721</v>
      </c>
    </row>
    <row r="16" spans="2:12">
      <c r="B16" s="102" t="str">
        <f>INVESTIMENTOS_CMB!E58</f>
        <v>Duplicação - MG-434</v>
      </c>
      <c r="E16" s="102" t="str">
        <f>INVESTIMENTOS_SMB!E59</f>
        <v>Duplicação - MG-434</v>
      </c>
    </row>
    <row r="17" spans="2:12">
      <c r="B17" t="str">
        <f>INVESTIMENTOS_CMB!E59</f>
        <v>Extensão:</v>
      </c>
      <c r="C17">
        <f>INVESTIMENTOS_CMB!F59</f>
        <v>19.170000000000002</v>
      </c>
      <c r="E17" t="str">
        <f>INVESTIMENTOS_SMB!E60</f>
        <v>Extensão:</v>
      </c>
      <c r="F17">
        <f>INVESTIMENTOS_SMB!F60</f>
        <v>19.170000000000002</v>
      </c>
      <c r="L17" s="17">
        <v>760155654</v>
      </c>
    </row>
    <row r="18" spans="2:12">
      <c r="B18" t="str">
        <f>INVESTIMENTOS_CMB!E60</f>
        <v>Melhoria:</v>
      </c>
      <c r="C18" s="101">
        <f>INVESTIMENTOS_CMB!F60</f>
        <v>155677853</v>
      </c>
      <c r="E18" t="str">
        <f>INVESTIMENTOS_SMB!E61</f>
        <v>Melhoria:</v>
      </c>
      <c r="F18" s="101">
        <f>INVESTIMENTOS_SMB!F61</f>
        <v>139393950</v>
      </c>
      <c r="L18" s="93"/>
    </row>
    <row r="19" spans="2:12">
      <c r="B19" t="str">
        <f>INVESTIMENTOS_CMB!E61</f>
        <v>Recuperação Funcional*:</v>
      </c>
      <c r="C19" s="101">
        <f>INVESTIMENTOS_CMB!F61</f>
        <v>46723385</v>
      </c>
      <c r="E19" t="str">
        <f>INVESTIMENTOS_SMB!E62</f>
        <v>Recuperação Funcional*:</v>
      </c>
      <c r="F19" s="101">
        <f>INVESTIMENTOS_SMB!F62</f>
        <v>33064341</v>
      </c>
      <c r="L19" s="19">
        <v>130448933</v>
      </c>
    </row>
    <row r="20" spans="2:12">
      <c r="B20" t="str">
        <f>INVESTIMENTOS_CMB!E62</f>
        <v>Acessos:</v>
      </c>
      <c r="C20" s="101">
        <f>INVESTIMENTOS_CMB!F62</f>
        <v>2222867</v>
      </c>
      <c r="E20" t="str">
        <f>INVESTIMENTOS_SMB!E63</f>
        <v>Acessos:</v>
      </c>
      <c r="F20" s="101">
        <f>INVESTIMENTOS_SMB!F63</f>
        <v>1912555</v>
      </c>
      <c r="L20" s="83">
        <v>629706721</v>
      </c>
    </row>
    <row r="21" spans="2:12">
      <c r="B21" s="102" t="str">
        <f>INVESTIMENTOS_CMB!E63</f>
        <v>Total:</v>
      </c>
      <c r="C21" s="103">
        <f>INVESTIMENTOS_CMB!F63</f>
        <v>204624105</v>
      </c>
      <c r="E21" s="102" t="str">
        <f>INVESTIMENTOS_SMB!E64</f>
        <v>Total:</v>
      </c>
      <c r="F21" s="103">
        <f>INVESTIMENTOS_SMB!F64</f>
        <v>174370846</v>
      </c>
    </row>
    <row r="23" spans="2:12">
      <c r="B23" s="104" t="str">
        <f>INVESTIMENTOS_CMB!E65</f>
        <v>Duplicação - MG-262 / MG-129 / MG-434</v>
      </c>
      <c r="C23" s="105"/>
      <c r="D23" s="105"/>
      <c r="E23" s="104" t="str">
        <f>INVESTIMENTOS_SMB!E66</f>
        <v>Duplicação - MG-262 / MG-129 / MG-434</v>
      </c>
      <c r="F23" s="105"/>
    </row>
    <row r="24" spans="2:12">
      <c r="B24" s="105" t="str">
        <f>INVESTIMENTOS_CMB!E66</f>
        <v>Extensão:</v>
      </c>
      <c r="C24" s="105">
        <f>INVESTIMENTOS_CMB!F66</f>
        <v>33.96</v>
      </c>
      <c r="D24" s="105"/>
      <c r="E24" s="105" t="str">
        <f>INVESTIMENTOS_SMB!E67</f>
        <v>Extensão:</v>
      </c>
      <c r="F24" s="105">
        <f>INVESTIMENTOS_SMB!F67</f>
        <v>33.96</v>
      </c>
    </row>
    <row r="25" spans="2:12">
      <c r="B25" s="105" t="str">
        <f>INVESTIMENTOS_CMB!E67</f>
        <v>Melhoria:</v>
      </c>
      <c r="C25" s="106">
        <f>INVESTIMENTOS_CMB!F67</f>
        <v>305717002</v>
      </c>
      <c r="D25" s="105"/>
      <c r="E25" s="105" t="str">
        <f>INVESTIMENTOS_SMB!E68</f>
        <v>Melhoria:</v>
      </c>
      <c r="F25" s="106">
        <f>INVESTIMENTOS_SMB!F68</f>
        <v>273739004</v>
      </c>
    </row>
    <row r="26" spans="2:12">
      <c r="B26" s="105" t="str">
        <f>INVESTIMENTOS_CMB!E68</f>
        <v>Recuperação Funcional*:</v>
      </c>
      <c r="C26" s="106">
        <f>INVESTIMENTOS_CMB!F68</f>
        <v>91072105</v>
      </c>
      <c r="D26" s="105"/>
      <c r="E26" s="105" t="str">
        <f>INVESTIMENTOS_SMB!E69</f>
        <v>Recuperação Funcional*:</v>
      </c>
      <c r="F26" s="106">
        <f>INVESTIMENTOS_SMB!F69</f>
        <v>64920400</v>
      </c>
    </row>
    <row r="27" spans="2:12">
      <c r="B27" s="105" t="str">
        <f>INVESTIMENTOS_CMB!E69</f>
        <v>Acessos:</v>
      </c>
      <c r="C27" s="106">
        <f>INVESTIMENTOS_CMB!F69</f>
        <v>6446315</v>
      </c>
      <c r="D27" s="105"/>
      <c r="E27" s="105" t="str">
        <f>INVESTIMENTOS_SMB!E70</f>
        <v>Acessos:</v>
      </c>
      <c r="F27" s="106">
        <f>INVESTIMENTOS_SMB!F70</f>
        <v>5546410</v>
      </c>
    </row>
    <row r="28" spans="2:12">
      <c r="B28" s="104" t="str">
        <f>INVESTIMENTOS_CMB!E70</f>
        <v>Total:</v>
      </c>
      <c r="C28" s="107">
        <f>INVESTIMENTOS_CMB!F70</f>
        <v>403235422</v>
      </c>
      <c r="D28" s="105"/>
      <c r="E28" s="104" t="str">
        <f>INVESTIMENTOS_SMB!E71</f>
        <v>Total:</v>
      </c>
      <c r="F28" s="107">
        <f>INVESTIMENTOS_SMB!F71</f>
        <v>344205814</v>
      </c>
    </row>
    <row r="29" spans="2:12">
      <c r="B29" s="105"/>
      <c r="C29" s="105"/>
      <c r="D29" s="105"/>
      <c r="E29" s="105"/>
      <c r="F29" s="105"/>
    </row>
    <row r="30" spans="2:12">
      <c r="B30" s="104" t="str">
        <f>INVESTIMENTOS_CMB!E72</f>
        <v>Faixa Adicional MG-129 (01 e 02)</v>
      </c>
      <c r="C30" s="105"/>
      <c r="D30" s="105"/>
      <c r="E30" s="104" t="str">
        <f>INVESTIMENTOS_SMB!E73</f>
        <v>Faixa Adicional MG-129 (01 e 02)</v>
      </c>
      <c r="F30" s="105"/>
    </row>
    <row r="31" spans="2:12">
      <c r="B31" s="105" t="str">
        <f>INVESTIMENTOS_CMB!E73</f>
        <v>Extensão:</v>
      </c>
      <c r="C31" s="105">
        <f>INVESTIMENTOS_CMB!F73</f>
        <v>21.88</v>
      </c>
      <c r="D31" s="105"/>
      <c r="E31" s="105" t="str">
        <f>INVESTIMENTOS_SMB!E74</f>
        <v>Extensão:</v>
      </c>
      <c r="F31" s="105">
        <f>INVESTIMENTOS_SMB!F74</f>
        <v>21.88</v>
      </c>
    </row>
    <row r="32" spans="2:12">
      <c r="B32" s="105" t="str">
        <f>INVESTIMENTOS_CMB!E74</f>
        <v>Melhoria:</v>
      </c>
      <c r="C32" s="106">
        <f>INVESTIMENTOS_CMB!F74</f>
        <v>99335200</v>
      </c>
      <c r="D32" s="105"/>
      <c r="E32" s="105" t="str">
        <f>INVESTIMENTOS_SMB!E75</f>
        <v>Melhoria:</v>
      </c>
      <c r="F32" s="106">
        <f>INVESTIMENTOS_SMB!F75</f>
        <v>91239381</v>
      </c>
    </row>
    <row r="33" spans="2:6">
      <c r="B33" s="105" t="str">
        <f>INVESTIMENTOS_CMB!E75</f>
        <v>Recuperação Funcional*:</v>
      </c>
      <c r="C33" s="106">
        <f>INVESTIMENTOS_CMB!F75</f>
        <v>29822039</v>
      </c>
      <c r="D33" s="105"/>
      <c r="E33" s="105" t="str">
        <f>INVESTIMENTOS_SMB!E76</f>
        <v>Recuperação Funcional*:</v>
      </c>
      <c r="F33" s="106">
        <f>INVESTIMENTOS_SMB!F76</f>
        <v>21572765</v>
      </c>
    </row>
    <row r="34" spans="2:6">
      <c r="B34" s="105" t="str">
        <f>INVESTIMENTOS_CMB!E76</f>
        <v>Acessos:</v>
      </c>
      <c r="C34" s="106">
        <f>INVESTIMENTOS_CMB!F76</f>
        <v>1778293</v>
      </c>
      <c r="D34" s="105"/>
      <c r="E34" s="105" t="str">
        <f>INVESTIMENTOS_SMB!E77</f>
        <v>Acessos:</v>
      </c>
      <c r="F34" s="106">
        <f>INVESTIMENTOS_SMB!F77</f>
        <v>1530044</v>
      </c>
    </row>
    <row r="35" spans="2:6">
      <c r="B35" s="104" t="str">
        <f>INVESTIMENTOS_CMB!E77</f>
        <v>Total:</v>
      </c>
      <c r="C35" s="107">
        <f>INVESTIMENTOS_CMB!F77</f>
        <v>130935532</v>
      </c>
      <c r="D35" s="105"/>
      <c r="E35" s="104" t="str">
        <f>INVESTIMENTOS_SMB!E78</f>
        <v>Total:</v>
      </c>
      <c r="F35" s="107">
        <f>INVESTIMENTOS_SMB!F78</f>
        <v>114342190</v>
      </c>
    </row>
    <row r="37" spans="2:6">
      <c r="B37" s="102" t="str">
        <f>INVESTIMENTOS_CMB!E79</f>
        <v>Faixa Adicional MG-129 01</v>
      </c>
      <c r="E37" s="102" t="str">
        <f>INVESTIMENTOS_SMB!E80</f>
        <v>Faixa Adicional MG-129 01</v>
      </c>
    </row>
    <row r="38" spans="2:6">
      <c r="B38" t="str">
        <f>INVESTIMENTOS_CMB!E80</f>
        <v>Extensão:</v>
      </c>
      <c r="C38">
        <f>INVESTIMENTOS_CMB!F80</f>
        <v>12.42</v>
      </c>
      <c r="E38" t="str">
        <f>INVESTIMENTOS_SMB!E81</f>
        <v>Extensão:</v>
      </c>
      <c r="F38">
        <f>INVESTIMENTOS_SMB!F81</f>
        <v>12.42</v>
      </c>
    </row>
    <row r="39" spans="2:6">
      <c r="B39" t="str">
        <f>INVESTIMENTOS_CMB!E81</f>
        <v>Melhoria:</v>
      </c>
      <c r="C39" s="101">
        <f>INVESTIMENTOS_CMB!F81</f>
        <v>56386800</v>
      </c>
      <c r="E39" t="str">
        <f>INVESTIMENTOS_SMB!E82</f>
        <v>Melhoria:</v>
      </c>
      <c r="F39" s="101">
        <f>INVESTIMENTOS_SMB!F82</f>
        <v>51791276</v>
      </c>
    </row>
    <row r="40" spans="2:6">
      <c r="B40" t="str">
        <f>INVESTIMENTOS_CMB!E82</f>
        <v>Recuperação Funcional*:</v>
      </c>
      <c r="C40" s="101">
        <f>INVESTIMENTOS_CMB!F82</f>
        <v>16489855</v>
      </c>
      <c r="E40" t="str">
        <f>INVESTIMENTOS_SMB!E83</f>
        <v>Recuperação Funcional*:</v>
      </c>
      <c r="F40" s="101">
        <f>INVESTIMENTOS_SMB!F83</f>
        <v>12012012</v>
      </c>
    </row>
    <row r="41" spans="2:6">
      <c r="B41" t="str">
        <f>INVESTIMENTOS_CMB!E83</f>
        <v>Acessos:</v>
      </c>
      <c r="C41" s="101">
        <f>INVESTIMENTOS_CMB!F83</f>
        <v>444573</v>
      </c>
      <c r="E41" t="str">
        <f>INVESTIMENTOS_SMB!E84</f>
        <v>Acessos:</v>
      </c>
      <c r="F41" s="101">
        <f>INVESTIMENTOS_SMB!F84</f>
        <v>382511</v>
      </c>
    </row>
    <row r="42" spans="2:6">
      <c r="B42" s="102" t="str">
        <f>INVESTIMENTOS_CMB!E84</f>
        <v>Total:</v>
      </c>
      <c r="C42" s="103">
        <f>INVESTIMENTOS_CMB!F84</f>
        <v>73321228</v>
      </c>
      <c r="E42" s="102" t="str">
        <f>INVESTIMENTOS_SMB!E85</f>
        <v>Total:</v>
      </c>
      <c r="F42" s="103">
        <f>INVESTIMENTOS_SMB!F85</f>
        <v>64185799</v>
      </c>
    </row>
    <row r="44" spans="2:6">
      <c r="B44" s="102" t="str">
        <f>INVESTIMENTOS_CMB!E86</f>
        <v>Faixa Adicional MG-129 02</v>
      </c>
      <c r="E44" s="102" t="str">
        <f>INVESTIMENTOS_SMB!E87</f>
        <v>Faixa Adicional MG-129 02</v>
      </c>
    </row>
    <row r="45" spans="2:6">
      <c r="B45" t="str">
        <f>INVESTIMENTOS_CMB!E87</f>
        <v>Extensão:</v>
      </c>
      <c r="C45">
        <f>INVESTIMENTOS_CMB!F87</f>
        <v>9.4600000000000009</v>
      </c>
      <c r="E45" t="str">
        <f>INVESTIMENTOS_SMB!E88</f>
        <v>Extensão:</v>
      </c>
      <c r="F45">
        <f>INVESTIMENTOS_SMB!F88</f>
        <v>9.4600000000000009</v>
      </c>
    </row>
    <row r="46" spans="2:6">
      <c r="B46" t="str">
        <f>INVESTIMENTOS_CMB!E88</f>
        <v>Melhoria:</v>
      </c>
      <c r="C46" s="101">
        <f>INVESTIMENTOS_CMB!F88</f>
        <v>42948400</v>
      </c>
      <c r="E46" t="str">
        <f>INVESTIMENTOS_SMB!E89</f>
        <v>Melhoria:</v>
      </c>
      <c r="F46" s="101">
        <f>INVESTIMENTOS_SMB!F89</f>
        <v>39448105</v>
      </c>
    </row>
    <row r="47" spans="2:6">
      <c r="B47" t="str">
        <f>INVESTIMENTOS_CMB!E89</f>
        <v>Recuperação Funcional*:</v>
      </c>
      <c r="C47" s="101">
        <f>INVESTIMENTOS_CMB!F89</f>
        <v>13332184</v>
      </c>
      <c r="E47" t="str">
        <f>INVESTIMENTOS_SMB!E90</f>
        <v>Recuperação Funcional*:</v>
      </c>
      <c r="F47" s="101">
        <f>INVESTIMENTOS_SMB!F90</f>
        <v>9560753</v>
      </c>
    </row>
    <row r="48" spans="2:6">
      <c r="B48" t="str">
        <f>INVESTIMENTOS_CMB!E90</f>
        <v>Acessos:</v>
      </c>
      <c r="C48" s="101">
        <f>INVESTIMENTOS_CMB!F90</f>
        <v>1333720</v>
      </c>
      <c r="E48" t="str">
        <f>INVESTIMENTOS_SMB!E91</f>
        <v>Acessos:</v>
      </c>
      <c r="F48" s="101">
        <f>INVESTIMENTOS_SMB!F91</f>
        <v>1147533</v>
      </c>
    </row>
    <row r="49" spans="2:6">
      <c r="B49" s="102" t="str">
        <f>INVESTIMENTOS_CMB!E91</f>
        <v>Total:</v>
      </c>
      <c r="C49" s="103">
        <f>INVESTIMENTOS_CMB!F91</f>
        <v>57614304</v>
      </c>
      <c r="E49" s="102" t="str">
        <f>INVESTIMENTOS_SMB!E92</f>
        <v>Total:</v>
      </c>
      <c r="F49" s="103">
        <f>INVESTIMENTOS_SMB!F92</f>
        <v>50156391</v>
      </c>
    </row>
    <row r="51" spans="2:6">
      <c r="B51" s="102" t="str">
        <f>INVESTIMENTOS_CMB!E93</f>
        <v>Acostamento - MG-129</v>
      </c>
      <c r="E51" s="102" t="str">
        <f>INVESTIMENTOS_SMB!E94</f>
        <v>Acostamento - MG-129</v>
      </c>
    </row>
    <row r="52" spans="2:6">
      <c r="B52" t="str">
        <f>INVESTIMENTOS_CMB!E94</f>
        <v>Extensão:</v>
      </c>
      <c r="C52">
        <f>INVESTIMENTOS_CMB!F94</f>
        <v>10.82</v>
      </c>
      <c r="E52" t="str">
        <f>INVESTIMENTOS_SMB!E95</f>
        <v>Extensão:</v>
      </c>
      <c r="F52">
        <f>INVESTIMENTOS_SMB!F95</f>
        <v>10.82</v>
      </c>
    </row>
    <row r="53" spans="2:6">
      <c r="B53" t="str">
        <f>INVESTIMENTOS_CMB!E95</f>
        <v>Melhoria:</v>
      </c>
      <c r="C53" s="101">
        <f>INVESTIMENTOS_CMB!F95</f>
        <v>34048768</v>
      </c>
      <c r="E53" t="str">
        <f>INVESTIMENTOS_SMB!E96</f>
        <v>Melhoria:</v>
      </c>
      <c r="F53" s="101">
        <f>INVESTIMENTOS_SMB!F96</f>
        <v>32448476</v>
      </c>
    </row>
    <row r="54" spans="2:6">
      <c r="B54" t="str">
        <f>INVESTIMENTOS_CMB!E96</f>
        <v>Recuperação Funcional*:</v>
      </c>
      <c r="C54" s="101">
        <f>INVESTIMENTOS_CMB!F96</f>
        <v>15078620</v>
      </c>
      <c r="E54" t="str">
        <f>INVESTIMENTOS_SMB!E97</f>
        <v>Recuperação Funcional*:</v>
      </c>
      <c r="F54" s="101">
        <f>INVESTIMENTOS_SMB!F97</f>
        <v>11299900</v>
      </c>
    </row>
    <row r="55" spans="2:6">
      <c r="B55" t="str">
        <f>INVESTIMENTOS_CMB!E97</f>
        <v>Acessos:</v>
      </c>
      <c r="C55" s="101">
        <f>INVESTIMENTOS_CMB!F97</f>
        <v>444573</v>
      </c>
      <c r="E55" t="str">
        <f>INVESTIMENTOS_SMB!E98</f>
        <v>Acessos:</v>
      </c>
      <c r="F55" s="101">
        <f>INVESTIMENTOS_SMB!F98</f>
        <v>382511</v>
      </c>
    </row>
    <row r="56" spans="2:6">
      <c r="B56" s="102" t="str">
        <f>INVESTIMENTOS_CMB!E98</f>
        <v>Total:</v>
      </c>
      <c r="C56" s="103">
        <f>INVESTIMENTOS_CMB!F98</f>
        <v>49571961</v>
      </c>
      <c r="E56" s="102" t="str">
        <f>INVESTIMENTOS_SMB!E99</f>
        <v>Total:</v>
      </c>
      <c r="F56" s="103">
        <f>INVESTIMENTOS_SMB!F99</f>
        <v>44130887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Props1.xml><?xml version="1.0" encoding="utf-8"?>
<ds:datastoreItem xmlns:ds="http://schemas.openxmlformats.org/officeDocument/2006/customXml" ds:itemID="{DD29009B-9A1F-4B62-A988-25A82F6CD51F}"/>
</file>

<file path=customXml/itemProps2.xml><?xml version="1.0" encoding="utf-8"?>
<ds:datastoreItem xmlns:ds="http://schemas.openxmlformats.org/officeDocument/2006/customXml" ds:itemID="{801A23CF-475B-4FF4-B1E4-AD97F1B85837}"/>
</file>

<file path=customXml/itemProps3.xml><?xml version="1.0" encoding="utf-8"?>
<ds:datastoreItem xmlns:ds="http://schemas.openxmlformats.org/officeDocument/2006/customXml" ds:itemID="{8D5F0DD0-4304-4448-A228-BFA4FC3A09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8</vt:i4>
      </vt:variant>
    </vt:vector>
  </HeadingPairs>
  <TitlesOfParts>
    <vt:vector size="12" baseType="lpstr">
      <vt:lpstr>INVESTIMENTOS_CMB</vt:lpstr>
      <vt:lpstr>TCP</vt:lpstr>
      <vt:lpstr>INVESTIMENTOS_SMB</vt:lpstr>
      <vt:lpstr>APRESENTAÇÃO</vt:lpstr>
      <vt:lpstr>INVESTIMENTOS_CMB!Area_de_impressao</vt:lpstr>
      <vt:lpstr>INVESTIMENTOS_SMB!Area_de_impressao</vt:lpstr>
      <vt:lpstr>INVESTIMENTOS_SMB!KM</vt:lpstr>
      <vt:lpstr>KM</vt:lpstr>
      <vt:lpstr>INVESTIMENTOS_SMB!OPÇÃO_HDM</vt:lpstr>
      <vt:lpstr>OPÇÃO_HDM</vt:lpstr>
      <vt:lpstr>INVESTIMENTOS_CMB!Titulos_de_impressao</vt:lpstr>
      <vt:lpstr>INVESTIMENTOS_SMB!Titulos_de_impressao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LADIR HQ</dc:creator>
  <cp:lastModifiedBy>Ladir Hilário de Queiroz</cp:lastModifiedBy>
  <dcterms:created xsi:type="dcterms:W3CDTF">2025-06-26T16:43:34Z</dcterms:created>
  <dcterms:modified xsi:type="dcterms:W3CDTF">2025-09-10T13:39:37Z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0x01010083A60635CDC1E94693D101699C80DE8A</vt:lpwstr>
  </property>
</Properties>
</file>